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Settore1\StatisticaBibliotecaComunicazione\StatisticaBiblioteca\StatisticaStudi\IMPRESE\DATI UL ADDETTI COMUNALI\ANNO 2020\FILE BASE\"/>
    </mc:Choice>
  </mc:AlternateContent>
  <bookViews>
    <workbookView xWindow="0" yWindow="0" windowWidth="20490" windowHeight="7800"/>
  </bookViews>
  <sheets>
    <sheet name="tab x ateco" sheetId="1" r:id="rId1"/>
    <sheet name="tab x aggregati" sheetId="2" r:id="rId2"/>
    <sheet name="AGGREGATI E ATECO" sheetId="3" r:id="rId3"/>
  </sheets>
  <definedNames>
    <definedName name="HTML_CodePage" hidden="1">1252</definedName>
    <definedName name="HTML_Control" localSheetId="2" hidden="1">{"'Tav19'!$A$1:$AB$128"}</definedName>
    <definedName name="HTML_Control" localSheetId="1" hidden="1">{"'Tav19'!$A$1:$AB$128"}</definedName>
    <definedName name="HTML_Control" localSheetId="0" hidden="1">{"'Tav19'!$A$1:$AB$128"}</definedName>
    <definedName name="HTML_Control" hidden="1">{"'Tav19'!$A$1:$AB$128"}</definedName>
    <definedName name="HTML_Description" hidden="1">""</definedName>
    <definedName name="HTML_Email" hidden="1">""</definedName>
    <definedName name="HTML_Header" hidden="1">"Tav19"</definedName>
    <definedName name="HTML_LastUpdate" hidden="1">"09/10/98"</definedName>
    <definedName name="HTML_LineAfter" hidden="1">FALSE</definedName>
    <definedName name="HTML_LineBefore" hidden="1">FALSE</definedName>
    <definedName name="HTML_Name" hidden="1">"lab. inf."</definedName>
    <definedName name="HTML_OBDlg2" hidden="1">TRUE</definedName>
    <definedName name="HTML_OBDlg4" hidden="1">TRUE</definedName>
    <definedName name="HTML_OS" hidden="1">0</definedName>
    <definedName name="HTML_PathFile" hidden="1">"c:\_\prova1"</definedName>
    <definedName name="HTML_Title" hidden="1">"SINT5_0"</definedName>
    <definedName name="nuovo" localSheetId="2" hidden="1">{"'Tav19'!$A$1:$AB$128"}</definedName>
    <definedName name="nuovo" localSheetId="1" hidden="1">{"'Tav19'!$A$1:$AB$128"}</definedName>
    <definedName name="nuovo" localSheetId="0" hidden="1">{"'Tav19'!$A$1:$AB$128"}</definedName>
    <definedName name="nuovo" hidden="1">{"'Tav19'!$A$1:$AB$128"}</definedName>
    <definedName name="qa" localSheetId="2" hidden="1">{"'Tav19'!$A$1:$AB$128"}</definedName>
    <definedName name="qa" localSheetId="1" hidden="1">{"'Tav19'!$A$1:$AB$128"}</definedName>
    <definedName name="qa" localSheetId="0" hidden="1">{"'Tav19'!$A$1:$AB$128"}</definedName>
    <definedName name="qa" hidden="1">{"'Tav19'!$A$1:$AB$128"}</definedName>
    <definedName name="rer" localSheetId="2" hidden="1">{"'Tav19'!$A$1:$AB$128"}</definedName>
    <definedName name="rer" localSheetId="1" hidden="1">{"'Tav19'!$A$1:$AB$128"}</definedName>
    <definedName name="rer" localSheetId="0" hidden="1">{"'Tav19'!$A$1:$AB$128"}</definedName>
    <definedName name="rer" hidden="1">{"'Tav19'!$A$1:$AB$128"}</definedName>
    <definedName name="rrrr" localSheetId="2" hidden="1">{"'Tav19'!$A$1:$AB$128"}</definedName>
    <definedName name="rrrr" localSheetId="1" hidden="1">{"'Tav19'!$A$1:$AB$128"}</definedName>
    <definedName name="rrrr" localSheetId="0" hidden="1">{"'Tav19'!$A$1:$AB$128"}</definedName>
    <definedName name="rrrr" hidden="1">{"'Tav19'!$A$1:$AB$128"}</definedName>
    <definedName name="wew" localSheetId="2" hidden="1">{"'Tav19'!$A$1:$AB$128"}</definedName>
    <definedName name="wew" localSheetId="1" hidden="1">{"'Tav19'!$A$1:$AB$128"}</definedName>
    <definedName name="wew" localSheetId="0" hidden="1">{"'Tav19'!$A$1:$AB$128"}</definedName>
    <definedName name="wew" hidden="1">{"'Tav19'!$A$1:$AB$128"}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2" l="1"/>
  <c r="F74" i="2"/>
  <c r="G73" i="2"/>
  <c r="F73" i="2"/>
  <c r="G72" i="2"/>
  <c r="F72" i="2"/>
  <c r="G71" i="2"/>
  <c r="F71" i="2"/>
  <c r="G70" i="2"/>
  <c r="F70" i="2"/>
  <c r="G69" i="2"/>
  <c r="F69" i="2"/>
  <c r="G68" i="2"/>
  <c r="F68" i="2"/>
  <c r="G67" i="2"/>
  <c r="F67" i="2"/>
  <c r="G66" i="2"/>
  <c r="F66" i="2"/>
  <c r="G65" i="2"/>
  <c r="F65" i="2"/>
  <c r="G64" i="2"/>
  <c r="F64" i="2"/>
  <c r="G63" i="2"/>
  <c r="F63" i="2"/>
  <c r="G62" i="2"/>
  <c r="F62" i="2"/>
  <c r="G61" i="2"/>
  <c r="F61" i="2"/>
  <c r="G60" i="2"/>
  <c r="F60" i="2"/>
  <c r="G59" i="2"/>
  <c r="F59" i="2"/>
  <c r="G58" i="2"/>
  <c r="F58" i="2"/>
  <c r="G57" i="2"/>
  <c r="F57" i="2"/>
  <c r="G56" i="2"/>
  <c r="F56" i="2"/>
  <c r="G55" i="2"/>
  <c r="F55" i="2"/>
  <c r="G54" i="2"/>
  <c r="F54" i="2"/>
  <c r="G53" i="2"/>
  <c r="F53" i="2"/>
  <c r="G52" i="2"/>
  <c r="F52" i="2"/>
  <c r="G51" i="2"/>
  <c r="F51" i="2"/>
  <c r="G50" i="2"/>
  <c r="F50" i="2"/>
  <c r="G49" i="2"/>
  <c r="F49" i="2"/>
  <c r="G48" i="2"/>
  <c r="F48" i="2"/>
  <c r="G47" i="2"/>
  <c r="F47" i="2"/>
  <c r="G46" i="2"/>
  <c r="F46" i="2"/>
  <c r="G45" i="2"/>
  <c r="F45" i="2"/>
  <c r="G44" i="2"/>
  <c r="F44" i="2"/>
  <c r="G43" i="2"/>
  <c r="F43" i="2"/>
  <c r="G42" i="2"/>
  <c r="F42" i="2"/>
  <c r="G41" i="2"/>
  <c r="F41" i="2"/>
  <c r="G40" i="2"/>
  <c r="F40" i="2"/>
  <c r="G39" i="2"/>
  <c r="F39" i="2"/>
  <c r="G38" i="2"/>
  <c r="F38" i="2"/>
  <c r="G37" i="2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30" i="2"/>
  <c r="F30" i="2"/>
  <c r="G29" i="2"/>
  <c r="F29" i="2"/>
  <c r="G28" i="2"/>
  <c r="F28" i="2"/>
  <c r="G27" i="2"/>
  <c r="F27" i="2"/>
  <c r="G26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  <c r="G8" i="2"/>
  <c r="F8" i="2"/>
  <c r="G7" i="2"/>
  <c r="F7" i="2"/>
  <c r="E111" i="1" l="1"/>
  <c r="D111" i="1"/>
  <c r="E110" i="1"/>
  <c r="D110" i="1"/>
  <c r="E109" i="1"/>
  <c r="D109" i="1"/>
  <c r="E108" i="1"/>
  <c r="D108" i="1"/>
  <c r="E107" i="1"/>
  <c r="D107" i="1"/>
  <c r="E106" i="1"/>
  <c r="D106" i="1"/>
  <c r="E105" i="1"/>
  <c r="D105" i="1"/>
  <c r="E104" i="1"/>
  <c r="D104" i="1"/>
  <c r="E103" i="1"/>
  <c r="D103" i="1"/>
  <c r="E102" i="1"/>
  <c r="D102" i="1"/>
  <c r="E101" i="1"/>
  <c r="D101" i="1"/>
  <c r="E100" i="1"/>
  <c r="D100" i="1"/>
  <c r="E99" i="1"/>
  <c r="D99" i="1"/>
  <c r="E98" i="1"/>
  <c r="D98" i="1"/>
  <c r="E97" i="1"/>
  <c r="D97" i="1"/>
  <c r="E96" i="1"/>
  <c r="D96" i="1"/>
  <c r="E95" i="1"/>
  <c r="D95" i="1"/>
  <c r="E94" i="1"/>
  <c r="D94" i="1"/>
  <c r="E93" i="1"/>
  <c r="D93" i="1"/>
  <c r="E92" i="1"/>
  <c r="D92" i="1"/>
  <c r="E91" i="1"/>
  <c r="D91" i="1"/>
  <c r="E90" i="1"/>
  <c r="D90" i="1"/>
  <c r="E89" i="1"/>
  <c r="D89" i="1"/>
  <c r="E88" i="1"/>
  <c r="D88" i="1"/>
  <c r="E87" i="1"/>
  <c r="D87" i="1"/>
  <c r="E86" i="1"/>
  <c r="D86" i="1"/>
  <c r="E85" i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</calcChain>
</file>

<file path=xl/sharedStrings.xml><?xml version="1.0" encoding="utf-8"?>
<sst xmlns="http://schemas.openxmlformats.org/spreadsheetml/2006/main" count="463" uniqueCount="354">
  <si>
    <t>Localizzazioni di impresa attive ed addetti per attività economica al 31.12.2020</t>
  </si>
  <si>
    <t xml:space="preserve">Fonte: Infocamere - Registro Imprese; Elaborazione: Ufficio Statistica Camera di Commercio di Bologna </t>
  </si>
  <si>
    <t>Attività economica (ATECO 2007)</t>
  </si>
  <si>
    <t>Valori assoluti</t>
  </si>
  <si>
    <t>Valori %</t>
  </si>
  <si>
    <t>Attive</t>
  </si>
  <si>
    <t>Addetti</t>
  </si>
  <si>
    <t xml:space="preserve">AGRICOLTURA E PESCA </t>
  </si>
  <si>
    <t xml:space="preserve">A Agricoltura, silvicoltura e pesca </t>
  </si>
  <si>
    <t>A01 Coltivazioni agricole e produzione di prodotti animali, caccia e servizi connessi</t>
  </si>
  <si>
    <t>A02 Silvicoltura ed utilizzo di aree forestali</t>
  </si>
  <si>
    <t>A03 Pesca e acquacoltura</t>
  </si>
  <si>
    <t>INDUSTRIA</t>
  </si>
  <si>
    <t xml:space="preserve">B Estrazione di minerali da cave e miniere </t>
  </si>
  <si>
    <t>B05 Estrazione di carbone (esclusa torba)</t>
  </si>
  <si>
    <t>B06 Estrazione di petrolio greggio e di gas naturale</t>
  </si>
  <si>
    <t>B07 Estrazione di minerali metalliferi</t>
  </si>
  <si>
    <t>B08 Altre attività di estrazione di minerali da cave e miniere</t>
  </si>
  <si>
    <t>B09 Attività dei servizi di supporto all'estrazione</t>
  </si>
  <si>
    <t xml:space="preserve">C Attività manifatturiere </t>
  </si>
  <si>
    <t>C10 Industrie alimentari</t>
  </si>
  <si>
    <t>C11 Industria delle bevande</t>
  </si>
  <si>
    <t>C12 Industria del tabacco</t>
  </si>
  <si>
    <t>C13 Industrie tessili</t>
  </si>
  <si>
    <t>C14 Confezione di articoli di abbigliamento; confezione di articoli in pelle e pelliccia</t>
  </si>
  <si>
    <t>C15 Fabbricazione di articoli in pelle e simili</t>
  </si>
  <si>
    <t>C16 Industria del legno e dei prodotti in legno e sughero, esclusi i mobili; fabbricazione di articoli in paglia e materiali da intreccio</t>
  </si>
  <si>
    <t>C17 Fabbricazione di carta e di prodotti di carta</t>
  </si>
  <si>
    <t>C18 Stampa e riproduzione di supporti registrati</t>
  </si>
  <si>
    <t>C19 Fabbricazione di coke e prodotti derivanti dalla raffinazione del petrolio</t>
  </si>
  <si>
    <t>C20 Fabbricazione di prodotti chimici</t>
  </si>
  <si>
    <t>C21 Fabbricazione di prodotti farmaceutici di base e di preparati farmaceutici</t>
  </si>
  <si>
    <t>C22 Fabbricazione di articoli in gomma e materie plastiche</t>
  </si>
  <si>
    <t>C23 Fabbricazione di altri prodotti della lavorazione di minerali non metalliferi</t>
  </si>
  <si>
    <t>C24 Metallurgia</t>
  </si>
  <si>
    <t>C25 Fabbricazione di prodotti in metallo, esclusi macchinari e attrezzature</t>
  </si>
  <si>
    <t>C26 Fabbricazione di computer e prodotti di elettronica e ottica; apparecchi elettromedicali, apparecchi di misurazione e di orologi</t>
  </si>
  <si>
    <t>C27 Fabbricazione di apparecchiature elettriche ed apparecchiature per uso domestico non elettriche</t>
  </si>
  <si>
    <t>C28 Fabbricazione di macchinari ed apparecchiature nca</t>
  </si>
  <si>
    <t>C29 Fabbricazione di autoveicoli, rimorchi e semirimorchi</t>
  </si>
  <si>
    <t>C30 Fabbricazione di altri mezzi di trasporto</t>
  </si>
  <si>
    <t>C31 Fabbricazione di mobili</t>
  </si>
  <si>
    <t>C32 Altre industrie manifatturiere</t>
  </si>
  <si>
    <t>C33 Riparazione, manutenzione ed installazione di macchine ed apparecchiature</t>
  </si>
  <si>
    <t xml:space="preserve">D Fornitura di energia elettrica, gas, vapore e aria condizionata </t>
  </si>
  <si>
    <t xml:space="preserve">E Fornitura acqua; reti fognarie, gestione dei rifiuti e risanamento </t>
  </si>
  <si>
    <t>E36 Raccolta, trattamento e fornitura di acqua</t>
  </si>
  <si>
    <t>E37 Gestione delle reti fognarie</t>
  </si>
  <si>
    <t>E38 Attività di raccolta, trattamento e smaltimento dei rifiuti; recupero dei materiali</t>
  </si>
  <si>
    <t>E39 Attività di risanamento e altri servizi di gestione dei rifiuti</t>
  </si>
  <si>
    <t xml:space="preserve">F Costruzioni </t>
  </si>
  <si>
    <t>F41 Costruzione di edifici</t>
  </si>
  <si>
    <t>F42 Ingegneria civile</t>
  </si>
  <si>
    <t>F43 Lavori di costruzione specializzati</t>
  </si>
  <si>
    <t>SERVIZI</t>
  </si>
  <si>
    <t xml:space="preserve">G Commercio all'ingrosso e al dettaglio; riparazione di autoveicoli e motocicli </t>
  </si>
  <si>
    <t>G45 Commercio all'ingrosso e al dettaglio e riparazione di autoveicoli e motocicli</t>
  </si>
  <si>
    <t>G46 Commercio all'ingrosso, escluso quello di autoveicoli e di motocicli</t>
  </si>
  <si>
    <t>G47 Commercio al dettaglio, escluso quello di autoveicoli e di motocicli</t>
  </si>
  <si>
    <t xml:space="preserve">H Trasporto e magazzinaggio </t>
  </si>
  <si>
    <t>H49 Trasporto terrestre e trasporto mediante condotte</t>
  </si>
  <si>
    <t>H50 Trasporto marittimo e per vie d'acqua</t>
  </si>
  <si>
    <t>H51 Trasporto aereo</t>
  </si>
  <si>
    <t>H52 Magazzinaggio e attività di supporto ai trasporti</t>
  </si>
  <si>
    <t>H53 Servizi postali e attività di corriere</t>
  </si>
  <si>
    <t xml:space="preserve">I Attività dei servizi di alloggio e di ristorazione </t>
  </si>
  <si>
    <t>I55 Alloggio</t>
  </si>
  <si>
    <t>I56 Attività dei servizi di ristorazione</t>
  </si>
  <si>
    <t xml:space="preserve">J Servizi di informazione e comunicazione </t>
  </si>
  <si>
    <t>J58 Attività editoriali</t>
  </si>
  <si>
    <t>J59 Attività di produzione cinematografica, di video e di programmi televisivi, di registrazioni musicali e sonore</t>
  </si>
  <si>
    <t>J60 Attività di programmazione e trasmissione</t>
  </si>
  <si>
    <t>J61 Telecomunicazioni</t>
  </si>
  <si>
    <t>J62 Produzione di software, consulenza informatica e attività connesse</t>
  </si>
  <si>
    <t>J63 Attività dei servizi d'informazione e altri servizi informatici</t>
  </si>
  <si>
    <t xml:space="preserve">K Attività finanziarie e assicurative </t>
  </si>
  <si>
    <t>K64 Attività di servizi finanziari (escluse le assicurazioni e i fondi pensione)</t>
  </si>
  <si>
    <t>K65 Assicurazioni, riassicurazioni e fondi pensione, escluse le assicurazioni sociali obbligatorie</t>
  </si>
  <si>
    <t>K66 Attività ausiliarie dei servizi finanziari e delle attività assicurative</t>
  </si>
  <si>
    <t xml:space="preserve">L Attività immobiliari </t>
  </si>
  <si>
    <t xml:space="preserve">M Attività professionali, scientifiche e tecniche </t>
  </si>
  <si>
    <t>M69 Attività legali e contabilità</t>
  </si>
  <si>
    <t>M70 Attività di direzione aziendale e di consulenza gestionale</t>
  </si>
  <si>
    <t>M71 Attività degli studi di architettura e d'ingegneria; collaudi ed analisi tecniche</t>
  </si>
  <si>
    <t>M72 Ricerca scientifica e sviluppo</t>
  </si>
  <si>
    <t>M73 Pubblicità e ricerche di mercato</t>
  </si>
  <si>
    <t>M74 Altre attività professionali, scientifiche e tecniche</t>
  </si>
  <si>
    <t>M75 Servizi veterinari</t>
  </si>
  <si>
    <t xml:space="preserve">N Noleggio, agenzie di viaggio, servizi di supporto alle imprese </t>
  </si>
  <si>
    <t>N77 Attività di noleggio e leasing operativo</t>
  </si>
  <si>
    <t>N78 Attività di ricerca, selezione, fornitura di personale</t>
  </si>
  <si>
    <t>N79 Attività dei servizi delle agenzie di viaggio, dei tour operator e servizi di prenotazione e attività connesse</t>
  </si>
  <si>
    <t>N80 Servizi di vigilanza e investigazione</t>
  </si>
  <si>
    <t>N81 Attività di servizi per edifici e paesaggio</t>
  </si>
  <si>
    <t>N82 Attività di supporto per le funzioni d'ufficio e altri servizi di supporto alle imprese</t>
  </si>
  <si>
    <t xml:space="preserve">O Amministrazione pubblica e difesa; assicurazione sociale obbligatoria </t>
  </si>
  <si>
    <t xml:space="preserve">P Istruzione </t>
  </si>
  <si>
    <t xml:space="preserve">Q Sanità e assistenza sociale </t>
  </si>
  <si>
    <t>Q86 Assistenza sanitaria</t>
  </si>
  <si>
    <t>Q87 Servizi di assistenza sociale residenziale</t>
  </si>
  <si>
    <t>Q88 Assistenza sociale non residenziale</t>
  </si>
  <si>
    <t xml:space="preserve">R Attività artistiche, sportive, di intrattenimento e divertimento </t>
  </si>
  <si>
    <t>R90 Attività creative, artistiche e di intrattenimento</t>
  </si>
  <si>
    <t>R91 Attività di biblioteche, archivi, musei ed altre attività culturali</t>
  </si>
  <si>
    <t>R92 Attività riguardanti le lotterie, le scommesse, le case da gioco</t>
  </si>
  <si>
    <t>R93 Attività sportive, di intrattenimento e di divertimento</t>
  </si>
  <si>
    <t xml:space="preserve">S Altre attività di servizi </t>
  </si>
  <si>
    <t>S94 Attività di organizzazioni associative</t>
  </si>
  <si>
    <t>S95 Riparazione di computer e di beni per uso personale e per la casa</t>
  </si>
  <si>
    <t>S96 Altre attività di servizi per la persona</t>
  </si>
  <si>
    <t>T Attività di famiglie e convivenze</t>
  </si>
  <si>
    <t>X Non classificate</t>
  </si>
  <si>
    <t>TOTALE</t>
  </si>
  <si>
    <t>Elaborazione: Ufficio Statistica Camera di Commercio di Bologna; Fonte: Infocamere - Registro Imprese</t>
  </si>
  <si>
    <t>Attività economica</t>
  </si>
  <si>
    <t>Valori percentuali</t>
  </si>
  <si>
    <t>AGRICOLTURA E PESCA</t>
  </si>
  <si>
    <t xml:space="preserve">Attività estrattiva  </t>
  </si>
  <si>
    <t xml:space="preserve">Manifattura </t>
  </si>
  <si>
    <t>Alimentari, bevande e tabacco</t>
  </si>
  <si>
    <t>Sistema moda</t>
  </si>
  <si>
    <t>Legno e mobili</t>
  </si>
  <si>
    <t>Carta e stampa</t>
  </si>
  <si>
    <t>Petrolchimica, chimica e farmaceutica</t>
  </si>
  <si>
    <t>Gomma e plastica</t>
  </si>
  <si>
    <t>Meccanica</t>
  </si>
  <si>
    <t/>
  </si>
  <si>
    <t>Metallurgia</t>
  </si>
  <si>
    <t>Computer, elettronica e ottica</t>
  </si>
  <si>
    <t>Macchine elettriche</t>
  </si>
  <si>
    <t xml:space="preserve">Macchine </t>
  </si>
  <si>
    <t>Mezzi di trasporto</t>
  </si>
  <si>
    <t>Riparazione e installazione macchine</t>
  </si>
  <si>
    <t>Altre manifatturiere</t>
  </si>
  <si>
    <t>Energia</t>
  </si>
  <si>
    <t>Acqua e trattamento rifiuti</t>
  </si>
  <si>
    <t>Costruzioni</t>
  </si>
  <si>
    <t>Costruzione di edifici</t>
  </si>
  <si>
    <t>Ingegneria civile</t>
  </si>
  <si>
    <t>Lavori di costruzione specializzati</t>
  </si>
  <si>
    <t>Commercio</t>
  </si>
  <si>
    <t>Commercio e riparazione auto e moto</t>
  </si>
  <si>
    <t>Commercio ingrosso ed intermediari</t>
  </si>
  <si>
    <t>Commercio dettaglio</t>
  </si>
  <si>
    <t>Trasporti</t>
  </si>
  <si>
    <t>Alloggio e ristorazione</t>
  </si>
  <si>
    <t>Alloggio</t>
  </si>
  <si>
    <t>Alberghi</t>
  </si>
  <si>
    <t>Altri alloggi</t>
  </si>
  <si>
    <t>Ristorazione</t>
  </si>
  <si>
    <t>Ristoranti</t>
  </si>
  <si>
    <t>Ristorazione da asporto</t>
  </si>
  <si>
    <t>Gelaterie e pasticcerie</t>
  </si>
  <si>
    <t>Bar</t>
  </si>
  <si>
    <t>Ristorazione ambulante e altro</t>
  </si>
  <si>
    <t>Informazione e comunicazione</t>
  </si>
  <si>
    <t xml:space="preserve">Editoria, audiovisivi e attività radiotelevisive  </t>
  </si>
  <si>
    <t>Telecomunicazioni</t>
  </si>
  <si>
    <t xml:space="preserve">Servizi IT e altri servizi informativi  </t>
  </si>
  <si>
    <t>Attività finanziarie e assicurative</t>
  </si>
  <si>
    <t>Attività immobiliari</t>
  </si>
  <si>
    <t>Attività professionali, scientifiche e tecniche</t>
  </si>
  <si>
    <t>Servizi alle imprese</t>
  </si>
  <si>
    <t>Servizi turistici</t>
  </si>
  <si>
    <t>Agenzie di viaggio, tour operator e guide turistiche</t>
  </si>
  <si>
    <t>Servizi di prenotazione, biglietteria ed altro</t>
  </si>
  <si>
    <t>Servizi di pulizia e manutenzione</t>
  </si>
  <si>
    <t>Altri servizi alle imprese</t>
  </si>
  <si>
    <t>Amministrazione pubblica e difesa</t>
  </si>
  <si>
    <t>Istruzione</t>
  </si>
  <si>
    <t>Sanità e assistenza sociale</t>
  </si>
  <si>
    <t>Attività artistiche, sportive, di intrattenimento</t>
  </si>
  <si>
    <t>Attività creative ed artistiche</t>
  </si>
  <si>
    <t>Attività culturali</t>
  </si>
  <si>
    <t>Attività sportive</t>
  </si>
  <si>
    <t>Attività ricreative</t>
  </si>
  <si>
    <t>Servizi alle persone</t>
  </si>
  <si>
    <t>Lavanderie e tintorie</t>
  </si>
  <si>
    <t>Parrucchieri, trattamenti estetici e centri benessere</t>
  </si>
  <si>
    <t>Altri servizi alle persone</t>
  </si>
  <si>
    <t>Attività di famiglie e convivenze</t>
  </si>
  <si>
    <t>Imprese non classificate</t>
  </si>
  <si>
    <t>Attività aggregata</t>
  </si>
  <si>
    <t>Settore , divisione, gruppo e classe ATECO</t>
  </si>
  <si>
    <t>Agricoltura e pesca</t>
  </si>
  <si>
    <t>A</t>
  </si>
  <si>
    <t>B</t>
  </si>
  <si>
    <t>Manifattura</t>
  </si>
  <si>
    <t>C</t>
  </si>
  <si>
    <t>Attività manifatturiere</t>
  </si>
  <si>
    <t>C 10</t>
  </si>
  <si>
    <t>Industrie alimentari</t>
  </si>
  <si>
    <t>C 11</t>
  </si>
  <si>
    <t>Industria delle bevande</t>
  </si>
  <si>
    <t>C 12</t>
  </si>
  <si>
    <t>Industria del tabacco</t>
  </si>
  <si>
    <t>C 13</t>
  </si>
  <si>
    <t>Industrie tessili</t>
  </si>
  <si>
    <t>C 14</t>
  </si>
  <si>
    <t>Confezione di articoli di abbigliamento; confezione di articoli in pelle e pelliccia</t>
  </si>
  <si>
    <t>C 15</t>
  </si>
  <si>
    <t>Fabbricazione di articoli in pelle e simili</t>
  </si>
  <si>
    <t>C 16</t>
  </si>
  <si>
    <t>Industria del legno e dei prodotti in legno e sughero, esclusi i mobili; fabbricazione di articoli in paglia e materiali da intreccio</t>
  </si>
  <si>
    <t>C 31</t>
  </si>
  <si>
    <t>Fabbricazione di mobili</t>
  </si>
  <si>
    <t>C 17</t>
  </si>
  <si>
    <t>Fabbricazione di carta e di prodotti di carta</t>
  </si>
  <si>
    <t>C 18</t>
  </si>
  <si>
    <t>Stampa e riproduzione di supporti registrati</t>
  </si>
  <si>
    <t>C 19</t>
  </si>
  <si>
    <t>Fabbricazione di coke e prodotti derivanti dalla raffinazione del petrolio</t>
  </si>
  <si>
    <t>C 20</t>
  </si>
  <si>
    <t>Fabbricazione di prodotti chimici</t>
  </si>
  <si>
    <t>C 21</t>
  </si>
  <si>
    <t>Fabbricazione di prodotti farmaceutici di base e di preparati farmaceutici</t>
  </si>
  <si>
    <t>C 22</t>
  </si>
  <si>
    <t>Fabbricazione di articoli in gomma e materie plastiche</t>
  </si>
  <si>
    <t>C 23</t>
  </si>
  <si>
    <t>Fabbricazione di altri prodotti della lavorazione di minerali non metalliferi</t>
  </si>
  <si>
    <t>C24-C30</t>
  </si>
  <si>
    <t>C 24</t>
  </si>
  <si>
    <t>C 25</t>
  </si>
  <si>
    <t>Fabbricazione di prodotti in metallo, esclusi macchinari e attrezzature</t>
  </si>
  <si>
    <t>C 26</t>
  </si>
  <si>
    <t>Fabbricazione di computer e prodotti di elettronica e ottica; apparecchi elettromedicali, apparecchi di misurazione e di orologi</t>
  </si>
  <si>
    <t>C 27</t>
  </si>
  <si>
    <t>Fabbricazione di apparecchiature elettriche ed apparecchiature per uso domestico non elettriche</t>
  </si>
  <si>
    <t>C 28</t>
  </si>
  <si>
    <t>Fabbricazione di macchinari ed apparecchiature nca</t>
  </si>
  <si>
    <t>C 29</t>
  </si>
  <si>
    <t>Fabbricazione di autoveicoli, rimorchi e semirimorchi</t>
  </si>
  <si>
    <t>C 30</t>
  </si>
  <si>
    <t>Fabbricazione di altri mezzi di trasporto</t>
  </si>
  <si>
    <t>C 33</t>
  </si>
  <si>
    <t>Riparazione, manutenzione ed installazione di macchine ed apparecchiature</t>
  </si>
  <si>
    <t>C 32</t>
  </si>
  <si>
    <t>Altre industrie manifatturiere</t>
  </si>
  <si>
    <t>D</t>
  </si>
  <si>
    <t>E</t>
  </si>
  <si>
    <t>F</t>
  </si>
  <si>
    <t>F 41</t>
  </si>
  <si>
    <t>F 42</t>
  </si>
  <si>
    <t>F 43</t>
  </si>
  <si>
    <t>G</t>
  </si>
  <si>
    <t>G 45</t>
  </si>
  <si>
    <t>Commercio all'ingrosso e al dettaglio e riparazione di autoveicoli e motocicli</t>
  </si>
  <si>
    <t>G 46</t>
  </si>
  <si>
    <t>Commercio all'ingrosso, escluso quello di autoveicoli e di motocicli</t>
  </si>
  <si>
    <t>G 47</t>
  </si>
  <si>
    <t>Commercio al dettaglio, escluso quello di autoveicoli e di motocicli</t>
  </si>
  <si>
    <t>H</t>
  </si>
  <si>
    <t xml:space="preserve">I </t>
  </si>
  <si>
    <t>I 55.1</t>
  </si>
  <si>
    <t>I 55.2</t>
  </si>
  <si>
    <t>Alloggi per vacanze</t>
  </si>
  <si>
    <t>I 55.3</t>
  </si>
  <si>
    <t>Campeggi ed aree per camper e roulotte</t>
  </si>
  <si>
    <t>I 55.9</t>
  </si>
  <si>
    <t>I 56.10.1</t>
  </si>
  <si>
    <t>Ristorazione con somministrazione</t>
  </si>
  <si>
    <t>I 56.10.2</t>
  </si>
  <si>
    <t>I 56.10.3</t>
  </si>
  <si>
    <t>Ristorazione ambulante ed altro</t>
  </si>
  <si>
    <t>I 56.0</t>
  </si>
  <si>
    <t>Ristorazione non specificata</t>
  </si>
  <si>
    <t>I 56.10</t>
  </si>
  <si>
    <t>Ristorazione con somministrazione non specificata</t>
  </si>
  <si>
    <t>I 56.10.4</t>
  </si>
  <si>
    <t>Ristorazione ambulante</t>
  </si>
  <si>
    <t>I 56.10.5</t>
  </si>
  <si>
    <t>Ristorazione su treni e navi</t>
  </si>
  <si>
    <t>I 56.2</t>
  </si>
  <si>
    <t>Mense e catering</t>
  </si>
  <si>
    <t>I 56.3</t>
  </si>
  <si>
    <t>J</t>
  </si>
  <si>
    <t xml:space="preserve">Informazione e comunicazione </t>
  </si>
  <si>
    <t>J 58</t>
  </si>
  <si>
    <t>Attività editoriali</t>
  </si>
  <si>
    <t>J 59</t>
  </si>
  <si>
    <t>Attività di produzione cinematografica, di video e di programmi televisivi, di registrazioni musicali e sonore</t>
  </si>
  <si>
    <t>J 60</t>
  </si>
  <si>
    <t>Attività di programmazione e trasmissione</t>
  </si>
  <si>
    <t xml:space="preserve">Telecomunicazioni  </t>
  </si>
  <si>
    <t>J 61</t>
  </si>
  <si>
    <t>J 62</t>
  </si>
  <si>
    <t>Produzione di software, consulenza informatica e attività connesse</t>
  </si>
  <si>
    <t>J 63</t>
  </si>
  <si>
    <t>Attività dei servizi d'informazione e altri servizi informatici</t>
  </si>
  <si>
    <t>K</t>
  </si>
  <si>
    <t>L</t>
  </si>
  <si>
    <t>M</t>
  </si>
  <si>
    <t>N</t>
  </si>
  <si>
    <t xml:space="preserve">Servizi alle imprese </t>
  </si>
  <si>
    <t>N 79</t>
  </si>
  <si>
    <t>N 79.1</t>
  </si>
  <si>
    <t>Agenzie di viaggio e tour operator</t>
  </si>
  <si>
    <t>N 79.90.2</t>
  </si>
  <si>
    <t>Guide ed accompagnatori turistici</t>
  </si>
  <si>
    <t>N 79.0</t>
  </si>
  <si>
    <t>Servizi turistici non specificati</t>
  </si>
  <si>
    <t>N 79.90</t>
  </si>
  <si>
    <t>Assistenza turistica non svolta da agenzie di viaggio</t>
  </si>
  <si>
    <t>N 79.90.11</t>
  </si>
  <si>
    <t>Servizi di biglietteria</t>
  </si>
  <si>
    <t>N 79.90.19</t>
  </si>
  <si>
    <t>Altri servizi di prenotazione e altre attività di assistenza turistica non svolte dalle agenzie di viaggio nca</t>
  </si>
  <si>
    <t>N 81</t>
  </si>
  <si>
    <t>Servizi per edifici e paesaggio</t>
  </si>
  <si>
    <t>N 77</t>
  </si>
  <si>
    <t>Attività di noleggio e leasing operativo</t>
  </si>
  <si>
    <t>N 78</t>
  </si>
  <si>
    <t>Attività di ricerca, selezione, fornitura di personale</t>
  </si>
  <si>
    <t>N 80</t>
  </si>
  <si>
    <t>Vigilanza e investigazione</t>
  </si>
  <si>
    <t>N 82</t>
  </si>
  <si>
    <t>Attività di supporto per le funzioni d'ufficio e altri servizi di supporto alle imprese</t>
  </si>
  <si>
    <t>O</t>
  </si>
  <si>
    <t xml:space="preserve">Istruzione  </t>
  </si>
  <si>
    <t>P</t>
  </si>
  <si>
    <t xml:space="preserve">Sanità  </t>
  </si>
  <si>
    <t>Q</t>
  </si>
  <si>
    <t>R</t>
  </si>
  <si>
    <t>Arte, sport e intrattenimento</t>
  </si>
  <si>
    <t>Attività creative e artistiche</t>
  </si>
  <si>
    <t>R 90</t>
  </si>
  <si>
    <t>Attività creative, artistiche e di intrattenimento</t>
  </si>
  <si>
    <t>R 91</t>
  </si>
  <si>
    <t>Biblioteche, archivi, musei ed altre attività culturali</t>
  </si>
  <si>
    <t>R 93.1</t>
  </si>
  <si>
    <t>R 93.2</t>
  </si>
  <si>
    <t>Attività ricreative e di divertimento</t>
  </si>
  <si>
    <t>R 92</t>
  </si>
  <si>
    <t>Lotterie, scommesse, case da gioco</t>
  </si>
  <si>
    <t>S</t>
  </si>
  <si>
    <t>S 96.01</t>
  </si>
  <si>
    <t>S 96.02</t>
  </si>
  <si>
    <t>Parrucchieri e trattamenti estetici</t>
  </si>
  <si>
    <t>S 96.04</t>
  </si>
  <si>
    <t>Centri benessere</t>
  </si>
  <si>
    <t>Altri servizi alla persona</t>
  </si>
  <si>
    <t>S 96.03</t>
  </si>
  <si>
    <t>Pompe Funebri</t>
  </si>
  <si>
    <t>S 96.09</t>
  </si>
  <si>
    <t>Altri servizi personali nca</t>
  </si>
  <si>
    <t>S 94</t>
  </si>
  <si>
    <t>Organizzazioni associative</t>
  </si>
  <si>
    <t>S 95</t>
  </si>
  <si>
    <t>Riparazione di computer e di beni per uso personale e per la casa</t>
  </si>
  <si>
    <t>T</t>
  </si>
  <si>
    <t>Non classificate</t>
  </si>
  <si>
    <t>X</t>
  </si>
  <si>
    <t>Localizzazioni di impresa attive e addetti per attività al 31.12.2020</t>
  </si>
  <si>
    <t>Comune di Castel Maggiore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</si>
</sst>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0"/>
      <name val="Calibri"/>
      <family val="2"/>
      <scheme val="minor"/>
    </font>
    <font>
      <sz val="14"/>
      <color rgb="FF0000FF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i/>
      <sz val="10"/>
      <color rgb="FF0000FF"/>
      <name val="Calibri"/>
      <family val="2"/>
      <scheme val="minor"/>
    </font>
    <font>
      <b/>
      <i/>
      <sz val="12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i/>
      <sz val="12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8"/>
      <name val="Calibri"/>
      <family val="2"/>
      <scheme val="minor"/>
    </font>
    <font>
      <i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</fills>
  <borders count="56">
    <border>
      <left/>
      <right/>
      <top/>
      <bottom/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/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/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hair">
        <color rgb="FF0000FF"/>
      </bottom>
      <diagonal/>
    </border>
    <border>
      <left/>
      <right style="thin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hair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hair">
        <color rgb="FF0000FF"/>
      </bottom>
      <diagonal/>
    </border>
    <border>
      <left/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hair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medium">
        <color rgb="FF0000FF"/>
      </bottom>
      <diagonal/>
    </border>
    <border>
      <left/>
      <right style="thin">
        <color rgb="FF0000FF"/>
      </right>
      <top style="hair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medium">
        <color rgb="FF0000FF"/>
      </bottom>
      <diagonal/>
    </border>
    <border>
      <left/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thin">
        <color rgb="FF0000FF"/>
      </bottom>
      <diagonal/>
    </border>
    <border>
      <left/>
      <right style="thin">
        <color rgb="FF0000FF"/>
      </right>
      <top style="hair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205">
    <xf numFmtId="0" fontId="0" fillId="0" borderId="0" xfId="0"/>
    <xf numFmtId="0" fontId="5" fillId="0" borderId="0" xfId="2" applyFont="1" applyBorder="1" applyAlignment="1"/>
    <xf numFmtId="0" fontId="6" fillId="2" borderId="4" xfId="2" applyFont="1" applyFill="1" applyBorder="1" applyAlignment="1">
      <alignment vertical="center"/>
    </xf>
    <xf numFmtId="0" fontId="7" fillId="2" borderId="5" xfId="2" applyFont="1" applyFill="1" applyBorder="1" applyAlignment="1">
      <alignment vertical="center"/>
    </xf>
    <xf numFmtId="0" fontId="7" fillId="2" borderId="6" xfId="2" applyFont="1" applyFill="1" applyBorder="1" applyAlignment="1">
      <alignment vertical="center"/>
    </xf>
    <xf numFmtId="0" fontId="8" fillId="2" borderId="7" xfId="2" applyFont="1" applyFill="1" applyBorder="1" applyAlignment="1">
      <alignment vertical="center"/>
    </xf>
    <xf numFmtId="0" fontId="8" fillId="2" borderId="8" xfId="2" applyFont="1" applyFill="1" applyBorder="1" applyAlignment="1">
      <alignment vertical="center"/>
    </xf>
    <xf numFmtId="0" fontId="8" fillId="2" borderId="9" xfId="2" applyFont="1" applyFill="1" applyBorder="1" applyAlignment="1">
      <alignment vertical="center"/>
    </xf>
    <xf numFmtId="0" fontId="9" fillId="0" borderId="0" xfId="2" applyFont="1" applyBorder="1" applyAlignment="1"/>
    <xf numFmtId="0" fontId="11" fillId="0" borderId="15" xfId="2" applyFont="1" applyFill="1" applyBorder="1" applyAlignment="1">
      <alignment horizontal="center" vertical="center"/>
    </xf>
    <xf numFmtId="0" fontId="11" fillId="0" borderId="16" xfId="2" applyFont="1" applyFill="1" applyBorder="1" applyAlignment="1">
      <alignment horizontal="center" vertical="center"/>
    </xf>
    <xf numFmtId="0" fontId="11" fillId="0" borderId="17" xfId="2" applyFont="1" applyFill="1" applyBorder="1" applyAlignment="1">
      <alignment horizontal="center" vertical="center"/>
    </xf>
    <xf numFmtId="0" fontId="11" fillId="0" borderId="18" xfId="2" applyFont="1" applyFill="1" applyBorder="1" applyAlignment="1">
      <alignment horizontal="center" vertical="center"/>
    </xf>
    <xf numFmtId="0" fontId="12" fillId="0" borderId="0" xfId="2" applyFont="1" applyBorder="1" applyAlignment="1"/>
    <xf numFmtId="49" fontId="13" fillId="0" borderId="19" xfId="2" applyNumberFormat="1" applyFont="1" applyBorder="1" applyAlignment="1">
      <alignment horizontal="left" vertical="center"/>
    </xf>
    <xf numFmtId="3" fontId="13" fillId="0" borderId="20" xfId="2" applyNumberFormat="1" applyFont="1" applyBorder="1" applyAlignment="1">
      <alignment horizontal="center" vertical="center"/>
    </xf>
    <xf numFmtId="3" fontId="13" fillId="0" borderId="21" xfId="2" applyNumberFormat="1" applyFont="1" applyBorder="1" applyAlignment="1">
      <alignment horizontal="center" vertical="center"/>
    </xf>
    <xf numFmtId="164" fontId="13" fillId="0" borderId="21" xfId="1" applyNumberFormat="1" applyFont="1" applyBorder="1" applyAlignment="1">
      <alignment horizontal="center" vertical="center"/>
    </xf>
    <xf numFmtId="164" fontId="13" fillId="0" borderId="22" xfId="1" applyNumberFormat="1" applyFont="1" applyBorder="1" applyAlignment="1">
      <alignment horizontal="center" vertical="center"/>
    </xf>
    <xf numFmtId="0" fontId="13" fillId="0" borderId="0" xfId="2" applyFont="1" applyAlignment="1">
      <alignment vertical="center"/>
    </xf>
    <xf numFmtId="49" fontId="14" fillId="0" borderId="23" xfId="2" applyNumberFormat="1" applyFont="1" applyBorder="1" applyAlignment="1">
      <alignment horizontal="left" vertical="center"/>
    </xf>
    <xf numFmtId="3" fontId="14" fillId="0" borderId="24" xfId="2" applyNumberFormat="1" applyFont="1" applyBorder="1" applyAlignment="1">
      <alignment horizontal="center" vertical="center"/>
    </xf>
    <xf numFmtId="3" fontId="14" fillId="0" borderId="25" xfId="2" applyNumberFormat="1" applyFont="1" applyBorder="1" applyAlignment="1">
      <alignment horizontal="center" vertical="center"/>
    </xf>
    <xf numFmtId="164" fontId="14" fillId="0" borderId="25" xfId="1" applyNumberFormat="1" applyFont="1" applyBorder="1" applyAlignment="1">
      <alignment horizontal="center" vertical="center"/>
    </xf>
    <xf numFmtId="164" fontId="14" fillId="0" borderId="26" xfId="1" applyNumberFormat="1" applyFont="1" applyBorder="1" applyAlignment="1">
      <alignment horizontal="center" vertical="center"/>
    </xf>
    <xf numFmtId="0" fontId="14" fillId="0" borderId="0" xfId="2" applyFont="1" applyAlignment="1">
      <alignment vertical="center"/>
    </xf>
    <xf numFmtId="49" fontId="15" fillId="0" borderId="27" xfId="2" applyNumberFormat="1" applyFont="1" applyBorder="1" applyAlignment="1">
      <alignment horizontal="left" vertical="center" indent="1"/>
    </xf>
    <xf numFmtId="3" fontId="15" fillId="0" borderId="28" xfId="2" applyNumberFormat="1" applyFont="1" applyBorder="1" applyAlignment="1">
      <alignment horizontal="center" vertical="center"/>
    </xf>
    <xf numFmtId="3" fontId="15" fillId="0" borderId="29" xfId="2" applyNumberFormat="1" applyFont="1" applyBorder="1" applyAlignment="1">
      <alignment horizontal="center" vertical="center"/>
    </xf>
    <xf numFmtId="164" fontId="15" fillId="0" borderId="29" xfId="1" applyNumberFormat="1" applyFont="1" applyBorder="1" applyAlignment="1">
      <alignment horizontal="center" vertical="center"/>
    </xf>
    <xf numFmtId="164" fontId="15" fillId="0" borderId="30" xfId="1" applyNumberFormat="1" applyFont="1" applyBorder="1" applyAlignment="1">
      <alignment horizontal="center" vertical="center"/>
    </xf>
    <xf numFmtId="0" fontId="15" fillId="0" borderId="0" xfId="2" applyFont="1" applyAlignment="1">
      <alignment vertical="center"/>
    </xf>
    <xf numFmtId="49" fontId="15" fillId="0" borderId="31" xfId="2" applyNumberFormat="1" applyFont="1" applyBorder="1" applyAlignment="1">
      <alignment horizontal="left" vertical="center" indent="1"/>
    </xf>
    <xf numFmtId="3" fontId="15" fillId="0" borderId="32" xfId="2" applyNumberFormat="1" applyFont="1" applyBorder="1" applyAlignment="1">
      <alignment horizontal="center" vertical="center"/>
    </xf>
    <xf numFmtId="3" fontId="15" fillId="0" borderId="33" xfId="2" applyNumberFormat="1" applyFont="1" applyBorder="1" applyAlignment="1">
      <alignment horizontal="center" vertical="center"/>
    </xf>
    <xf numFmtId="164" fontId="15" fillId="0" borderId="33" xfId="1" applyNumberFormat="1" applyFont="1" applyBorder="1" applyAlignment="1">
      <alignment horizontal="center" vertical="center"/>
    </xf>
    <xf numFmtId="164" fontId="15" fillId="0" borderId="34" xfId="1" applyNumberFormat="1" applyFont="1" applyBorder="1" applyAlignment="1">
      <alignment horizontal="center" vertical="center"/>
    </xf>
    <xf numFmtId="49" fontId="13" fillId="0" borderId="10" xfId="2" applyNumberFormat="1" applyFont="1" applyBorder="1" applyAlignment="1">
      <alignment vertical="center"/>
    </xf>
    <xf numFmtId="3" fontId="13" fillId="0" borderId="35" xfId="2" applyNumberFormat="1" applyFont="1" applyBorder="1" applyAlignment="1">
      <alignment horizontal="center" vertical="center"/>
    </xf>
    <xf numFmtId="3" fontId="13" fillId="0" borderId="12" xfId="2" applyNumberFormat="1" applyFont="1" applyBorder="1" applyAlignment="1">
      <alignment horizontal="center" vertical="center"/>
    </xf>
    <xf numFmtId="164" fontId="13" fillId="0" borderId="12" xfId="1" applyNumberFormat="1" applyFont="1" applyBorder="1" applyAlignment="1">
      <alignment horizontal="center" vertical="center"/>
    </xf>
    <xf numFmtId="164" fontId="13" fillId="0" borderId="13" xfId="1" applyNumberFormat="1" applyFont="1" applyBorder="1" applyAlignment="1">
      <alignment horizontal="center" vertical="center"/>
    </xf>
    <xf numFmtId="49" fontId="15" fillId="0" borderId="36" xfId="2" applyNumberFormat="1" applyFont="1" applyBorder="1" applyAlignment="1">
      <alignment horizontal="left" vertical="center" indent="1"/>
    </xf>
    <xf numFmtId="3" fontId="15" fillId="0" borderId="37" xfId="2" applyNumberFormat="1" applyFont="1" applyBorder="1" applyAlignment="1">
      <alignment horizontal="center" vertical="center"/>
    </xf>
    <xf numFmtId="3" fontId="15" fillId="0" borderId="38" xfId="2" applyNumberFormat="1" applyFont="1" applyBorder="1" applyAlignment="1">
      <alignment horizontal="center" vertical="center"/>
    </xf>
    <xf numFmtId="164" fontId="15" fillId="0" borderId="38" xfId="1" applyNumberFormat="1" applyFont="1" applyBorder="1" applyAlignment="1">
      <alignment horizontal="center" vertical="center"/>
    </xf>
    <xf numFmtId="164" fontId="15" fillId="0" borderId="39" xfId="1" applyNumberFormat="1" applyFont="1" applyBorder="1" applyAlignment="1">
      <alignment horizontal="center" vertical="center"/>
    </xf>
    <xf numFmtId="49" fontId="15" fillId="0" borderId="27" xfId="2" quotePrefix="1" applyNumberFormat="1" applyFont="1" applyBorder="1" applyAlignment="1">
      <alignment horizontal="left" vertical="center" indent="1"/>
    </xf>
    <xf numFmtId="49" fontId="16" fillId="0" borderId="40" xfId="2" applyNumberFormat="1" applyFont="1" applyBorder="1" applyAlignment="1">
      <alignment horizontal="left" vertical="center"/>
    </xf>
    <xf numFmtId="3" fontId="16" fillId="0" borderId="41" xfId="2" applyNumberFormat="1" applyFont="1" applyBorder="1" applyAlignment="1">
      <alignment horizontal="center" vertical="center"/>
    </xf>
    <xf numFmtId="3" fontId="16" fillId="0" borderId="42" xfId="2" applyNumberFormat="1" applyFont="1" applyBorder="1" applyAlignment="1">
      <alignment horizontal="center" vertical="center"/>
    </xf>
    <xf numFmtId="164" fontId="16" fillId="0" borderId="42" xfId="1" applyNumberFormat="1" applyFont="1" applyBorder="1" applyAlignment="1">
      <alignment horizontal="center" vertical="center"/>
    </xf>
    <xf numFmtId="164" fontId="16" fillId="0" borderId="43" xfId="1" applyNumberFormat="1" applyFont="1" applyBorder="1" applyAlignment="1">
      <alignment horizontal="center" vertical="center"/>
    </xf>
    <xf numFmtId="0" fontId="16" fillId="0" borderId="0" xfId="2" applyFont="1" applyAlignment="1">
      <alignment vertical="center"/>
    </xf>
    <xf numFmtId="0" fontId="17" fillId="0" borderId="40" xfId="2" applyFont="1" applyFill="1" applyBorder="1" applyAlignment="1">
      <alignment horizontal="center" vertical="center"/>
    </xf>
    <xf numFmtId="3" fontId="17" fillId="0" borderId="41" xfId="2" applyNumberFormat="1" applyFont="1" applyFill="1" applyBorder="1" applyAlignment="1">
      <alignment horizontal="center" vertical="center"/>
    </xf>
    <xf numFmtId="3" fontId="17" fillId="0" borderId="42" xfId="2" applyNumberFormat="1" applyFont="1" applyFill="1" applyBorder="1" applyAlignment="1">
      <alignment horizontal="center" vertical="center"/>
    </xf>
    <xf numFmtId="164" fontId="17" fillId="0" borderId="42" xfId="1" applyNumberFormat="1" applyFont="1" applyFill="1" applyBorder="1" applyAlignment="1">
      <alignment horizontal="center" vertical="center"/>
    </xf>
    <xf numFmtId="164" fontId="17" fillId="0" borderId="43" xfId="1" applyNumberFormat="1" applyFont="1" applyFill="1" applyBorder="1" applyAlignment="1">
      <alignment horizontal="center" vertical="center"/>
    </xf>
    <xf numFmtId="0" fontId="17" fillId="0" borderId="0" xfId="2" applyFont="1" applyBorder="1" applyAlignment="1">
      <alignment vertical="center"/>
    </xf>
    <xf numFmtId="0" fontId="18" fillId="0" borderId="0" xfId="2" applyFont="1" applyBorder="1"/>
    <xf numFmtId="0" fontId="18" fillId="0" borderId="0" xfId="2" applyFont="1" applyBorder="1" applyAlignment="1">
      <alignment horizontal="center"/>
    </xf>
    <xf numFmtId="0" fontId="18" fillId="0" borderId="0" xfId="2" applyFont="1" applyBorder="1" applyAlignment="1"/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44" xfId="0" applyFont="1" applyBorder="1" applyAlignment="1">
      <alignment vertical="center"/>
    </xf>
    <xf numFmtId="0" fontId="0" fillId="0" borderId="44" xfId="0" applyBorder="1" applyAlignment="1">
      <alignment vertical="center"/>
    </xf>
    <xf numFmtId="3" fontId="0" fillId="0" borderId="44" xfId="0" applyNumberFormat="1" applyBorder="1" applyAlignment="1">
      <alignment horizontal="right" vertical="center"/>
    </xf>
    <xf numFmtId="0" fontId="0" fillId="0" borderId="44" xfId="0" applyBorder="1" applyAlignment="1">
      <alignment horizontal="center" vertical="center"/>
    </xf>
    <xf numFmtId="0" fontId="23" fillId="0" borderId="0" xfId="0" applyFont="1" applyAlignment="1">
      <alignment vertical="center"/>
    </xf>
    <xf numFmtId="3" fontId="24" fillId="0" borderId="44" xfId="0" applyNumberFormat="1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3" fontId="24" fillId="0" borderId="44" xfId="0" applyNumberFormat="1" applyFont="1" applyBorder="1" applyAlignment="1">
      <alignment horizontal="center" vertical="center"/>
    </xf>
    <xf numFmtId="0" fontId="17" fillId="0" borderId="44" xfId="0" applyFont="1" applyBorder="1" applyAlignment="1">
      <alignment vertical="center"/>
    </xf>
    <xf numFmtId="3" fontId="17" fillId="0" borderId="44" xfId="0" applyNumberFormat="1" applyFont="1" applyBorder="1" applyAlignment="1">
      <alignment horizontal="right" vertical="center"/>
    </xf>
    <xf numFmtId="0" fontId="26" fillId="0" borderId="0" xfId="0" applyFont="1"/>
    <xf numFmtId="164" fontId="17" fillId="0" borderId="44" xfId="1" applyNumberFormat="1" applyFont="1" applyBorder="1" applyAlignment="1">
      <alignment horizontal="center" vertical="center"/>
    </xf>
    <xf numFmtId="0" fontId="27" fillId="0" borderId="0" xfId="0" applyFont="1"/>
    <xf numFmtId="0" fontId="27" fillId="0" borderId="46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3" fontId="27" fillId="0" borderId="46" xfId="0" applyNumberFormat="1" applyFont="1" applyBorder="1" applyAlignment="1">
      <alignment horizontal="right" vertical="center"/>
    </xf>
    <xf numFmtId="164" fontId="27" fillId="0" borderId="46" xfId="1" applyNumberFormat="1" applyFont="1" applyBorder="1" applyAlignment="1">
      <alignment horizontal="center" vertical="center"/>
    </xf>
    <xf numFmtId="0" fontId="2" fillId="0" borderId="0" xfId="0" applyFont="1"/>
    <xf numFmtId="0" fontId="27" fillId="0" borderId="47" xfId="0" applyFont="1" applyBorder="1" applyAlignment="1">
      <alignment vertical="center"/>
    </xf>
    <xf numFmtId="0" fontId="2" fillId="0" borderId="0" xfId="0" applyFont="1" applyAlignment="1">
      <alignment vertical="center"/>
    </xf>
    <xf numFmtId="3" fontId="27" fillId="0" borderId="0" xfId="0" applyNumberFormat="1" applyFont="1" applyAlignment="1">
      <alignment horizontal="right" vertical="center"/>
    </xf>
    <xf numFmtId="164" fontId="27" fillId="0" borderId="0" xfId="1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48" xfId="0" applyFont="1" applyBorder="1" applyAlignment="1">
      <alignment vertical="center"/>
    </xf>
    <xf numFmtId="3" fontId="2" fillId="0" borderId="48" xfId="0" applyNumberFormat="1" applyFont="1" applyBorder="1" applyAlignment="1">
      <alignment horizontal="right" vertical="center"/>
    </xf>
    <xf numFmtId="164" fontId="2" fillId="0" borderId="48" xfId="1" applyNumberFormat="1" applyFont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horizontal="right" vertical="center"/>
    </xf>
    <xf numFmtId="0" fontId="0" fillId="0" borderId="0" xfId="0" applyFill="1"/>
    <xf numFmtId="164" fontId="2" fillId="0" borderId="0" xfId="1" applyNumberFormat="1" applyFont="1" applyFill="1" applyAlignment="1">
      <alignment horizontal="center" vertical="center"/>
    </xf>
    <xf numFmtId="0" fontId="28" fillId="0" borderId="0" xfId="0" applyFont="1" applyAlignment="1">
      <alignment vertical="center"/>
    </xf>
    <xf numFmtId="0" fontId="29" fillId="0" borderId="49" xfId="0" applyFont="1" applyBorder="1" applyAlignment="1">
      <alignment horizontal="right" vertical="center"/>
    </xf>
    <xf numFmtId="3" fontId="29" fillId="0" borderId="49" xfId="0" applyNumberFormat="1" applyFont="1" applyBorder="1" applyAlignment="1">
      <alignment horizontal="right" vertical="center"/>
    </xf>
    <xf numFmtId="164" fontId="29" fillId="0" borderId="49" xfId="1" applyNumberFormat="1" applyFont="1" applyBorder="1" applyAlignment="1">
      <alignment horizontal="center" vertical="center"/>
    </xf>
    <xf numFmtId="0" fontId="30" fillId="0" borderId="0" xfId="0" applyFont="1"/>
    <xf numFmtId="0" fontId="29" fillId="0" borderId="50" xfId="0" applyFont="1" applyBorder="1" applyAlignment="1">
      <alignment horizontal="right" vertical="center"/>
    </xf>
    <xf numFmtId="3" fontId="29" fillId="0" borderId="50" xfId="0" applyNumberFormat="1" applyFont="1" applyBorder="1" applyAlignment="1">
      <alignment horizontal="right" vertical="center"/>
    </xf>
    <xf numFmtId="164" fontId="29" fillId="0" borderId="50" xfId="1" applyNumberFormat="1" applyFont="1" applyBorder="1" applyAlignment="1">
      <alignment horizontal="center" vertical="center"/>
    </xf>
    <xf numFmtId="0" fontId="2" fillId="0" borderId="45" xfId="0" applyFont="1" applyBorder="1" applyAlignment="1">
      <alignment vertical="center"/>
    </xf>
    <xf numFmtId="3" fontId="2" fillId="0" borderId="45" xfId="0" applyNumberFormat="1" applyFont="1" applyBorder="1" applyAlignment="1">
      <alignment horizontal="right" vertical="center"/>
    </xf>
    <xf numFmtId="164" fontId="2" fillId="0" borderId="45" xfId="1" applyNumberFormat="1" applyFont="1" applyBorder="1" applyAlignment="1">
      <alignment horizontal="center" vertical="center"/>
    </xf>
    <xf numFmtId="0" fontId="9" fillId="0" borderId="44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3" fontId="2" fillId="0" borderId="44" xfId="0" applyNumberFormat="1" applyFont="1" applyBorder="1" applyAlignment="1">
      <alignment horizontal="right" vertical="center"/>
    </xf>
    <xf numFmtId="164" fontId="2" fillId="0" borderId="44" xfId="1" applyNumberFormat="1" applyFont="1" applyBorder="1" applyAlignment="1">
      <alignment horizontal="center" vertical="center"/>
    </xf>
    <xf numFmtId="0" fontId="2" fillId="0" borderId="47" xfId="0" applyFont="1" applyBorder="1" applyAlignment="1">
      <alignment vertical="center"/>
    </xf>
    <xf numFmtId="3" fontId="27" fillId="0" borderId="47" xfId="0" applyNumberFormat="1" applyFont="1" applyBorder="1" applyAlignment="1">
      <alignment horizontal="right" vertical="center"/>
    </xf>
    <xf numFmtId="164" fontId="27" fillId="0" borderId="47" xfId="1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164" fontId="2" fillId="0" borderId="0" xfId="1" applyNumberFormat="1" applyFont="1" applyAlignment="1">
      <alignment horizontal="center" vertical="center"/>
    </xf>
    <xf numFmtId="0" fontId="27" fillId="0" borderId="47" xfId="0" applyFont="1" applyFill="1" applyBorder="1" applyAlignment="1">
      <alignment vertical="center"/>
    </xf>
    <xf numFmtId="0" fontId="2" fillId="0" borderId="47" xfId="0" applyFont="1" applyFill="1" applyBorder="1" applyAlignment="1">
      <alignment vertical="center"/>
    </xf>
    <xf numFmtId="3" fontId="27" fillId="0" borderId="47" xfId="0" applyNumberFormat="1" applyFont="1" applyFill="1" applyBorder="1" applyAlignment="1">
      <alignment horizontal="right" vertical="center"/>
    </xf>
    <xf numFmtId="164" fontId="27" fillId="0" borderId="47" xfId="1" applyNumberFormat="1" applyFont="1" applyFill="1" applyBorder="1" applyAlignment="1">
      <alignment horizontal="center" vertical="center"/>
    </xf>
    <xf numFmtId="0" fontId="29" fillId="0" borderId="44" xfId="0" applyFont="1" applyBorder="1" applyAlignment="1">
      <alignment horizontal="right" vertical="center"/>
    </xf>
    <xf numFmtId="3" fontId="29" fillId="0" borderId="44" xfId="0" applyNumberFormat="1" applyFont="1" applyBorder="1" applyAlignment="1">
      <alignment horizontal="right" vertical="center"/>
    </xf>
    <xf numFmtId="164" fontId="29" fillId="0" borderId="44" xfId="1" applyNumberFormat="1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44" xfId="0" applyFont="1" applyBorder="1" applyAlignment="1">
      <alignment vertical="center"/>
    </xf>
    <xf numFmtId="0" fontId="31" fillId="0" borderId="0" xfId="0" applyFont="1"/>
    <xf numFmtId="0" fontId="22" fillId="0" borderId="46" xfId="0" applyFont="1" applyBorder="1" applyAlignment="1">
      <alignment vertical="center"/>
    </xf>
    <xf numFmtId="0" fontId="31" fillId="0" borderId="46" xfId="0" applyFont="1" applyBorder="1" applyAlignment="1">
      <alignment vertical="center"/>
    </xf>
    <xf numFmtId="3" fontId="22" fillId="0" borderId="46" xfId="0" applyNumberFormat="1" applyFont="1" applyBorder="1" applyAlignment="1">
      <alignment horizontal="right" vertical="center"/>
    </xf>
    <xf numFmtId="164" fontId="22" fillId="0" borderId="46" xfId="1" applyNumberFormat="1" applyFont="1" applyBorder="1" applyAlignment="1">
      <alignment horizontal="center" vertical="center"/>
    </xf>
    <xf numFmtId="0" fontId="13" fillId="0" borderId="0" xfId="0" applyFont="1"/>
    <xf numFmtId="3" fontId="32" fillId="0" borderId="46" xfId="0" applyNumberFormat="1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164" fontId="32" fillId="0" borderId="46" xfId="1" applyNumberFormat="1" applyFont="1" applyBorder="1" applyAlignment="1">
      <alignment horizontal="center" vertical="center"/>
    </xf>
    <xf numFmtId="49" fontId="24" fillId="0" borderId="44" xfId="2" applyNumberFormat="1" applyFont="1" applyBorder="1" applyAlignment="1">
      <alignment horizontal="center" vertical="center"/>
    </xf>
    <xf numFmtId="0" fontId="24" fillId="0" borderId="0" xfId="2" applyFont="1" applyAlignment="1">
      <alignment vertical="center"/>
    </xf>
    <xf numFmtId="0" fontId="34" fillId="0" borderId="46" xfId="2" applyFont="1" applyFill="1" applyBorder="1" applyAlignment="1">
      <alignment vertical="center"/>
    </xf>
    <xf numFmtId="0" fontId="18" fillId="0" borderId="46" xfId="2" quotePrefix="1" applyNumberFormat="1" applyFont="1" applyBorder="1" applyAlignment="1">
      <alignment horizontal="center" vertical="center"/>
    </xf>
    <xf numFmtId="0" fontId="18" fillId="0" borderId="46" xfId="2" applyFont="1" applyFill="1" applyBorder="1" applyAlignment="1">
      <alignment vertical="center"/>
    </xf>
    <xf numFmtId="0" fontId="18" fillId="0" borderId="0" xfId="2" applyFont="1" applyAlignment="1">
      <alignment vertical="center"/>
    </xf>
    <xf numFmtId="0" fontId="34" fillId="0" borderId="51" xfId="2" applyFont="1" applyBorder="1" applyAlignment="1">
      <alignment vertical="center"/>
    </xf>
    <xf numFmtId="0" fontId="18" fillId="0" borderId="51" xfId="2" quotePrefix="1" applyNumberFormat="1" applyFont="1" applyBorder="1" applyAlignment="1">
      <alignment horizontal="center" vertical="center"/>
    </xf>
    <xf numFmtId="0" fontId="18" fillId="0" borderId="51" xfId="2" applyFont="1" applyBorder="1" applyAlignment="1">
      <alignment vertical="center"/>
    </xf>
    <xf numFmtId="0" fontId="34" fillId="0" borderId="47" xfId="2" applyFont="1" applyBorder="1" applyAlignment="1">
      <alignment vertical="center"/>
    </xf>
    <xf numFmtId="0" fontId="18" fillId="0" borderId="47" xfId="2" quotePrefix="1" applyNumberFormat="1" applyFont="1" applyBorder="1" applyAlignment="1">
      <alignment horizontal="center" vertical="center"/>
    </xf>
    <xf numFmtId="0" fontId="18" fillId="0" borderId="47" xfId="2" applyFont="1" applyBorder="1" applyAlignment="1">
      <alignment vertical="center"/>
    </xf>
    <xf numFmtId="0" fontId="18" fillId="0" borderId="52" xfId="2" applyFont="1" applyBorder="1" applyAlignment="1">
      <alignment horizontal="right" vertical="center"/>
    </xf>
    <xf numFmtId="0" fontId="18" fillId="0" borderId="52" xfId="2" quotePrefix="1" applyNumberFormat="1" applyFont="1" applyBorder="1" applyAlignment="1">
      <alignment horizontal="center" vertical="center"/>
    </xf>
    <xf numFmtId="0" fontId="18" fillId="0" borderId="52" xfId="2" applyFont="1" applyBorder="1" applyAlignment="1">
      <alignment vertical="center"/>
    </xf>
    <xf numFmtId="0" fontId="18" fillId="0" borderId="49" xfId="2" applyFont="1" applyBorder="1" applyAlignment="1">
      <alignment horizontal="right" vertical="center"/>
    </xf>
    <xf numFmtId="0" fontId="18" fillId="0" borderId="49" xfId="2" quotePrefix="1" applyNumberFormat="1" applyFont="1" applyBorder="1" applyAlignment="1">
      <alignment horizontal="center" vertical="center"/>
    </xf>
    <xf numFmtId="0" fontId="18" fillId="0" borderId="49" xfId="2" applyFont="1" applyBorder="1" applyAlignment="1">
      <alignment vertical="center"/>
    </xf>
    <xf numFmtId="0" fontId="18" fillId="0" borderId="50" xfId="2" applyFont="1" applyBorder="1" applyAlignment="1">
      <alignment horizontal="right" vertical="center"/>
    </xf>
    <xf numFmtId="0" fontId="18" fillId="0" borderId="50" xfId="2" quotePrefix="1" applyNumberFormat="1" applyFont="1" applyBorder="1" applyAlignment="1">
      <alignment horizontal="center" vertical="center"/>
    </xf>
    <xf numFmtId="0" fontId="18" fillId="0" borderId="50" xfId="2" applyFont="1" applyBorder="1" applyAlignment="1">
      <alignment vertical="center"/>
    </xf>
    <xf numFmtId="0" fontId="18" fillId="0" borderId="53" xfId="2" applyFont="1" applyBorder="1" applyAlignment="1">
      <alignment horizontal="right" vertical="center"/>
    </xf>
    <xf numFmtId="0" fontId="18" fillId="0" borderId="53" xfId="2" quotePrefix="1" applyNumberFormat="1" applyFont="1" applyBorder="1" applyAlignment="1">
      <alignment horizontal="center" vertical="center"/>
    </xf>
    <xf numFmtId="0" fontId="18" fillId="0" borderId="53" xfId="2" applyFont="1" applyBorder="1" applyAlignment="1">
      <alignment vertical="center"/>
    </xf>
    <xf numFmtId="0" fontId="35" fillId="0" borderId="54" xfId="2" applyFont="1" applyBorder="1" applyAlignment="1">
      <alignment horizontal="right" vertical="center"/>
    </xf>
    <xf numFmtId="0" fontId="18" fillId="0" borderId="54" xfId="2" quotePrefix="1" applyNumberFormat="1" applyFont="1" applyBorder="1" applyAlignment="1">
      <alignment horizontal="center" vertical="center"/>
    </xf>
    <xf numFmtId="0" fontId="18" fillId="0" borderId="54" xfId="2" applyFont="1" applyBorder="1" applyAlignment="1">
      <alignment vertical="center"/>
    </xf>
    <xf numFmtId="0" fontId="35" fillId="0" borderId="52" xfId="2" applyFont="1" applyBorder="1" applyAlignment="1">
      <alignment horizontal="right" vertical="center"/>
    </xf>
    <xf numFmtId="0" fontId="18" fillId="0" borderId="0" xfId="2" quotePrefix="1" applyNumberFormat="1" applyFont="1" applyBorder="1" applyAlignment="1">
      <alignment horizontal="center" vertical="center"/>
    </xf>
    <xf numFmtId="0" fontId="18" fillId="0" borderId="0" xfId="2" applyFont="1" applyBorder="1" applyAlignment="1">
      <alignment vertical="center"/>
    </xf>
    <xf numFmtId="0" fontId="35" fillId="0" borderId="49" xfId="2" applyFont="1" applyBorder="1" applyAlignment="1">
      <alignment horizontal="right" vertical="center"/>
    </xf>
    <xf numFmtId="0" fontId="35" fillId="0" borderId="45" xfId="2" applyFont="1" applyBorder="1" applyAlignment="1">
      <alignment horizontal="right" vertical="center"/>
    </xf>
    <xf numFmtId="0" fontId="18" fillId="0" borderId="45" xfId="2" quotePrefix="1" applyNumberFormat="1" applyFont="1" applyBorder="1" applyAlignment="1">
      <alignment horizontal="center" vertical="center"/>
    </xf>
    <xf numFmtId="0" fontId="18" fillId="0" borderId="45" xfId="2" applyFont="1" applyBorder="1" applyAlignment="1">
      <alignment vertical="center"/>
    </xf>
    <xf numFmtId="0" fontId="18" fillId="0" borderId="48" xfId="2" applyFont="1" applyBorder="1" applyAlignment="1">
      <alignment horizontal="right" vertical="center"/>
    </xf>
    <xf numFmtId="0" fontId="18" fillId="0" borderId="48" xfId="2" quotePrefix="1" applyNumberFormat="1" applyFont="1" applyBorder="1" applyAlignment="1">
      <alignment horizontal="center" vertical="center"/>
    </xf>
    <xf numFmtId="0" fontId="18" fillId="0" borderId="48" xfId="2" applyFont="1" applyBorder="1" applyAlignment="1">
      <alignment vertical="center"/>
    </xf>
    <xf numFmtId="0" fontId="18" fillId="0" borderId="55" xfId="2" applyFont="1" applyBorder="1" applyAlignment="1">
      <alignment horizontal="right" vertical="center"/>
    </xf>
    <xf numFmtId="0" fontId="18" fillId="0" borderId="55" xfId="2" quotePrefix="1" applyNumberFormat="1" applyFont="1" applyBorder="1" applyAlignment="1">
      <alignment horizontal="center" vertical="center"/>
    </xf>
    <xf numFmtId="0" fontId="18" fillId="0" borderId="55" xfId="2" applyFont="1" applyBorder="1" applyAlignment="1">
      <alignment vertical="center"/>
    </xf>
    <xf numFmtId="0" fontId="34" fillId="0" borderId="46" xfId="2" applyFont="1" applyBorder="1" applyAlignment="1">
      <alignment vertical="center"/>
    </xf>
    <xf numFmtId="0" fontId="18" fillId="0" borderId="46" xfId="2" applyFont="1" applyBorder="1" applyAlignment="1">
      <alignment vertical="center"/>
    </xf>
    <xf numFmtId="0" fontId="18" fillId="0" borderId="0" xfId="2" applyFont="1" applyBorder="1" applyAlignment="1">
      <alignment horizontal="right" vertical="center"/>
    </xf>
    <xf numFmtId="0" fontId="18" fillId="0" borderId="44" xfId="2" applyFont="1" applyBorder="1" applyAlignment="1">
      <alignment horizontal="right" vertical="center"/>
    </xf>
    <xf numFmtId="0" fontId="18" fillId="0" borderId="44" xfId="2" quotePrefix="1" applyNumberFormat="1" applyFont="1" applyBorder="1" applyAlignment="1">
      <alignment horizontal="center" vertical="center"/>
    </xf>
    <xf numFmtId="0" fontId="18" fillId="0" borderId="44" xfId="2" applyFont="1" applyBorder="1" applyAlignment="1">
      <alignment vertical="center"/>
    </xf>
    <xf numFmtId="0" fontId="18" fillId="0" borderId="45" xfId="2" applyFont="1" applyBorder="1" applyAlignment="1">
      <alignment horizontal="right" vertical="center"/>
    </xf>
    <xf numFmtId="0" fontId="34" fillId="0" borderId="47" xfId="2" applyFont="1" applyBorder="1" applyAlignment="1">
      <alignment horizontal="left" vertical="center"/>
    </xf>
    <xf numFmtId="0" fontId="18" fillId="0" borderId="51" xfId="2" applyFont="1" applyBorder="1" applyAlignment="1">
      <alignment horizontal="right" vertical="center"/>
    </xf>
    <xf numFmtId="0" fontId="35" fillId="0" borderId="0" xfId="2" applyFont="1" applyBorder="1" applyAlignment="1">
      <alignment horizontal="right" vertical="center"/>
    </xf>
    <xf numFmtId="0" fontId="35" fillId="0" borderId="0" xfId="2" applyFont="1" applyAlignment="1">
      <alignment vertical="center"/>
    </xf>
    <xf numFmtId="0" fontId="34" fillId="0" borderId="44" xfId="2" applyFont="1" applyBorder="1" applyAlignment="1">
      <alignment vertical="center"/>
    </xf>
    <xf numFmtId="0" fontId="18" fillId="0" borderId="0" xfId="2" applyFont="1" applyAlignment="1">
      <alignment horizontal="center" vertical="center"/>
    </xf>
    <xf numFmtId="0" fontId="4" fillId="2" borderId="1" xfId="2" applyFont="1" applyFill="1" applyBorder="1" applyAlignment="1">
      <alignment horizontal="left" vertical="center"/>
    </xf>
    <xf numFmtId="0" fontId="4" fillId="2" borderId="2" xfId="2" applyFont="1" applyFill="1" applyBorder="1" applyAlignment="1">
      <alignment horizontal="left" vertical="center"/>
    </xf>
    <xf numFmtId="0" fontId="4" fillId="2" borderId="3" xfId="2" applyFont="1" applyFill="1" applyBorder="1" applyAlignment="1">
      <alignment horizontal="left" vertical="center"/>
    </xf>
    <xf numFmtId="0" fontId="10" fillId="0" borderId="10" xfId="2" applyFont="1" applyFill="1" applyBorder="1" applyAlignment="1">
      <alignment horizontal="left" vertical="center" wrapText="1"/>
    </xf>
    <xf numFmtId="0" fontId="10" fillId="0" borderId="14" xfId="2" applyFont="1" applyFill="1" applyBorder="1" applyAlignment="1">
      <alignment horizontal="left" vertical="center" wrapText="1"/>
    </xf>
    <xf numFmtId="0" fontId="10" fillId="0" borderId="11" xfId="2" applyFont="1" applyFill="1" applyBorder="1" applyAlignment="1">
      <alignment horizontal="center" vertical="center"/>
    </xf>
    <xf numFmtId="0" fontId="10" fillId="0" borderId="12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3" fontId="14" fillId="0" borderId="45" xfId="0" applyNumberFormat="1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32" fillId="0" borderId="46" xfId="0" applyFont="1" applyBorder="1" applyAlignment="1">
      <alignment horizontal="center" vertical="center"/>
    </xf>
    <xf numFmtId="49" fontId="24" fillId="0" borderId="44" xfId="2" applyNumberFormat="1" applyFont="1" applyBorder="1" applyAlignment="1">
      <alignment horizontal="center" vertical="center"/>
    </xf>
  </cellXfs>
  <cellStyles count="3">
    <cellStyle name="Normale" xfId="0" builtinId="0"/>
    <cellStyle name="Normale 2 2" xfId="2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111"/>
  <sheetViews>
    <sheetView tabSelected="1" zoomScale="92" zoomScaleNormal="92" workbookViewId="0">
      <selection activeCell="A2" sqref="A2"/>
    </sheetView>
  </sheetViews>
  <sheetFormatPr defaultRowHeight="11.25" x14ac:dyDescent="0.2"/>
  <cols>
    <col min="1" max="1" width="100.85546875" style="60" customWidth="1"/>
    <col min="2" max="3" width="12.7109375" style="61" customWidth="1"/>
    <col min="4" max="5" width="11.7109375" style="61" customWidth="1"/>
    <col min="6" max="16384" width="9.140625" style="62"/>
  </cols>
  <sheetData>
    <row r="1" spans="1:5" s="1" customFormat="1" ht="20.100000000000001" customHeight="1" x14ac:dyDescent="0.3">
      <c r="A1" s="191" t="s">
        <v>0</v>
      </c>
      <c r="B1" s="192"/>
      <c r="C1" s="192"/>
      <c r="D1" s="192"/>
      <c r="E1" s="193"/>
    </row>
    <row r="2" spans="1:5" s="1" customFormat="1" ht="18" customHeight="1" thickBot="1" x14ac:dyDescent="0.35">
      <c r="A2" s="2" t="s">
        <v>353</v>
      </c>
      <c r="B2" s="3"/>
      <c r="C2" s="3"/>
      <c r="D2" s="3"/>
      <c r="E2" s="4"/>
    </row>
    <row r="3" spans="1:5" s="8" customFormat="1" ht="15" customHeight="1" thickBot="1" x14ac:dyDescent="0.3">
      <c r="A3" s="5" t="s">
        <v>1</v>
      </c>
      <c r="B3" s="6"/>
      <c r="C3" s="6"/>
      <c r="D3" s="6"/>
      <c r="E3" s="7"/>
    </row>
    <row r="4" spans="1:5" s="8" customFormat="1" ht="20.100000000000001" customHeight="1" x14ac:dyDescent="0.25">
      <c r="A4" s="194" t="s">
        <v>2</v>
      </c>
      <c r="B4" s="196" t="s">
        <v>3</v>
      </c>
      <c r="C4" s="197"/>
      <c r="D4" s="197" t="s">
        <v>4</v>
      </c>
      <c r="E4" s="198"/>
    </row>
    <row r="5" spans="1:5" s="13" customFormat="1" ht="20.100000000000001" customHeight="1" thickBot="1" x14ac:dyDescent="0.25">
      <c r="A5" s="195"/>
      <c r="B5" s="9" t="s">
        <v>5</v>
      </c>
      <c r="C5" s="10" t="s">
        <v>6</v>
      </c>
      <c r="D5" s="11" t="s">
        <v>5</v>
      </c>
      <c r="E5" s="12" t="s">
        <v>6</v>
      </c>
    </row>
    <row r="6" spans="1:5" s="19" customFormat="1" ht="15" customHeight="1" x14ac:dyDescent="0.25">
      <c r="A6" s="14" t="s">
        <v>7</v>
      </c>
      <c r="B6" s="15">
        <v>98</v>
      </c>
      <c r="C6" s="16">
        <v>92</v>
      </c>
      <c r="D6" s="17">
        <f t="shared" ref="D6:E37" si="0">IF(B6&lt;&gt;0,B6/B$111,"--")</f>
        <v>5.1551814834297736E-2</v>
      </c>
      <c r="E6" s="18">
        <f t="shared" si="0"/>
        <v>1.0403709148479023E-2</v>
      </c>
    </row>
    <row r="7" spans="1:5" s="25" customFormat="1" ht="12" customHeight="1" x14ac:dyDescent="0.25">
      <c r="A7" s="20" t="s">
        <v>8</v>
      </c>
      <c r="B7" s="21">
        <v>98</v>
      </c>
      <c r="C7" s="22">
        <v>92</v>
      </c>
      <c r="D7" s="23">
        <f t="shared" si="0"/>
        <v>5.1551814834297736E-2</v>
      </c>
      <c r="E7" s="24">
        <f t="shared" si="0"/>
        <v>1.0403709148479023E-2</v>
      </c>
    </row>
    <row r="8" spans="1:5" s="31" customFormat="1" ht="12" customHeight="1" x14ac:dyDescent="0.25">
      <c r="A8" s="26" t="s">
        <v>9</v>
      </c>
      <c r="B8" s="27">
        <v>98</v>
      </c>
      <c r="C8" s="28">
        <v>92</v>
      </c>
      <c r="D8" s="29">
        <f t="shared" si="0"/>
        <v>5.1551814834297736E-2</v>
      </c>
      <c r="E8" s="30">
        <f t="shared" si="0"/>
        <v>1.0403709148479023E-2</v>
      </c>
    </row>
    <row r="9" spans="1:5" s="31" customFormat="1" ht="12" customHeight="1" x14ac:dyDescent="0.25">
      <c r="A9" s="26" t="s">
        <v>10</v>
      </c>
      <c r="B9" s="27">
        <v>0</v>
      </c>
      <c r="C9" s="28">
        <v>0</v>
      </c>
      <c r="D9" s="29" t="str">
        <f t="shared" si="0"/>
        <v>--</v>
      </c>
      <c r="E9" s="30" t="str">
        <f t="shared" si="0"/>
        <v>--</v>
      </c>
    </row>
    <row r="10" spans="1:5" s="31" customFormat="1" ht="12" customHeight="1" thickBot="1" x14ac:dyDescent="0.3">
      <c r="A10" s="32" t="s">
        <v>11</v>
      </c>
      <c r="B10" s="33">
        <v>0</v>
      </c>
      <c r="C10" s="34">
        <v>0</v>
      </c>
      <c r="D10" s="35" t="str">
        <f t="shared" si="0"/>
        <v>--</v>
      </c>
      <c r="E10" s="36" t="str">
        <f t="shared" si="0"/>
        <v>--</v>
      </c>
    </row>
    <row r="11" spans="1:5" s="19" customFormat="1" ht="15" customHeight="1" x14ac:dyDescent="0.25">
      <c r="A11" s="37" t="s">
        <v>12</v>
      </c>
      <c r="B11" s="38">
        <v>469</v>
      </c>
      <c r="C11" s="39">
        <v>3222</v>
      </c>
      <c r="D11" s="40">
        <f t="shared" si="0"/>
        <v>0.24671225670699631</v>
      </c>
      <c r="E11" s="41">
        <f t="shared" si="0"/>
        <v>0.36435598778695011</v>
      </c>
    </row>
    <row r="12" spans="1:5" s="25" customFormat="1" ht="12" customHeight="1" x14ac:dyDescent="0.25">
      <c r="A12" s="20" t="s">
        <v>13</v>
      </c>
      <c r="B12" s="21">
        <v>2</v>
      </c>
      <c r="C12" s="22">
        <v>17</v>
      </c>
      <c r="D12" s="23">
        <f t="shared" si="0"/>
        <v>1.0520778537611783E-3</v>
      </c>
      <c r="E12" s="24">
        <f t="shared" si="0"/>
        <v>1.922424516566776E-3</v>
      </c>
    </row>
    <row r="13" spans="1:5" s="31" customFormat="1" ht="12" customHeight="1" x14ac:dyDescent="0.25">
      <c r="A13" s="26" t="s">
        <v>14</v>
      </c>
      <c r="B13" s="27">
        <v>0</v>
      </c>
      <c r="C13" s="28">
        <v>0</v>
      </c>
      <c r="D13" s="29" t="str">
        <f t="shared" si="0"/>
        <v>--</v>
      </c>
      <c r="E13" s="30" t="str">
        <f t="shared" si="0"/>
        <v>--</v>
      </c>
    </row>
    <row r="14" spans="1:5" s="31" customFormat="1" ht="12" customHeight="1" x14ac:dyDescent="0.25">
      <c r="A14" s="26" t="s">
        <v>15</v>
      </c>
      <c r="B14" s="27">
        <v>0</v>
      </c>
      <c r="C14" s="28">
        <v>0</v>
      </c>
      <c r="D14" s="29" t="str">
        <f t="shared" si="0"/>
        <v>--</v>
      </c>
      <c r="E14" s="30" t="str">
        <f t="shared" si="0"/>
        <v>--</v>
      </c>
    </row>
    <row r="15" spans="1:5" s="31" customFormat="1" ht="12" customHeight="1" x14ac:dyDescent="0.25">
      <c r="A15" s="26" t="s">
        <v>16</v>
      </c>
      <c r="B15" s="27">
        <v>0</v>
      </c>
      <c r="C15" s="28">
        <v>0</v>
      </c>
      <c r="D15" s="29" t="str">
        <f t="shared" si="0"/>
        <v>--</v>
      </c>
      <c r="E15" s="30" t="str">
        <f t="shared" si="0"/>
        <v>--</v>
      </c>
    </row>
    <row r="16" spans="1:5" s="31" customFormat="1" ht="12" customHeight="1" x14ac:dyDescent="0.25">
      <c r="A16" s="26" t="s">
        <v>17</v>
      </c>
      <c r="B16" s="27">
        <v>2</v>
      </c>
      <c r="C16" s="28">
        <v>17</v>
      </c>
      <c r="D16" s="29">
        <f t="shared" si="0"/>
        <v>1.0520778537611783E-3</v>
      </c>
      <c r="E16" s="30">
        <f t="shared" si="0"/>
        <v>1.922424516566776E-3</v>
      </c>
    </row>
    <row r="17" spans="1:5" s="31" customFormat="1" ht="12" customHeight="1" x14ac:dyDescent="0.25">
      <c r="A17" s="42" t="s">
        <v>18</v>
      </c>
      <c r="B17" s="43">
        <v>0</v>
      </c>
      <c r="C17" s="44">
        <v>0</v>
      </c>
      <c r="D17" s="45" t="str">
        <f t="shared" si="0"/>
        <v>--</v>
      </c>
      <c r="E17" s="46" t="str">
        <f t="shared" si="0"/>
        <v>--</v>
      </c>
    </row>
    <row r="18" spans="1:5" s="25" customFormat="1" ht="12" customHeight="1" x14ac:dyDescent="0.25">
      <c r="A18" s="20" t="s">
        <v>19</v>
      </c>
      <c r="B18" s="21">
        <v>247</v>
      </c>
      <c r="C18" s="22">
        <v>2704</v>
      </c>
      <c r="D18" s="23">
        <f t="shared" si="0"/>
        <v>0.12993161493950553</v>
      </c>
      <c r="E18" s="24">
        <f t="shared" si="0"/>
        <v>0.30577858192920954</v>
      </c>
    </row>
    <row r="19" spans="1:5" s="31" customFormat="1" ht="12" customHeight="1" x14ac:dyDescent="0.25">
      <c r="A19" s="26" t="s">
        <v>20</v>
      </c>
      <c r="B19" s="27">
        <v>20</v>
      </c>
      <c r="C19" s="28">
        <v>224</v>
      </c>
      <c r="D19" s="29">
        <f t="shared" si="0"/>
        <v>1.0520778537611783E-2</v>
      </c>
      <c r="E19" s="30">
        <f t="shared" si="0"/>
        <v>2.5330770100644578E-2</v>
      </c>
    </row>
    <row r="20" spans="1:5" s="31" customFormat="1" ht="12" customHeight="1" x14ac:dyDescent="0.25">
      <c r="A20" s="26" t="s">
        <v>21</v>
      </c>
      <c r="B20" s="27">
        <v>0</v>
      </c>
      <c r="C20" s="28">
        <v>0</v>
      </c>
      <c r="D20" s="29" t="str">
        <f t="shared" si="0"/>
        <v>--</v>
      </c>
      <c r="E20" s="30" t="str">
        <f t="shared" si="0"/>
        <v>--</v>
      </c>
    </row>
    <row r="21" spans="1:5" s="31" customFormat="1" ht="12" customHeight="1" x14ac:dyDescent="0.25">
      <c r="A21" s="26" t="s">
        <v>22</v>
      </c>
      <c r="B21" s="27">
        <v>0</v>
      </c>
      <c r="C21" s="28">
        <v>0</v>
      </c>
      <c r="D21" s="29" t="str">
        <f t="shared" si="0"/>
        <v>--</v>
      </c>
      <c r="E21" s="30" t="str">
        <f t="shared" si="0"/>
        <v>--</v>
      </c>
    </row>
    <row r="22" spans="1:5" s="31" customFormat="1" ht="12" customHeight="1" x14ac:dyDescent="0.25">
      <c r="A22" s="26" t="s">
        <v>23</v>
      </c>
      <c r="B22" s="27">
        <v>1</v>
      </c>
      <c r="C22" s="28">
        <v>12</v>
      </c>
      <c r="D22" s="29">
        <f t="shared" si="0"/>
        <v>5.2603892688058915E-4</v>
      </c>
      <c r="E22" s="30">
        <f t="shared" si="0"/>
        <v>1.3570055411059596E-3</v>
      </c>
    </row>
    <row r="23" spans="1:5" s="31" customFormat="1" ht="12" customHeight="1" x14ac:dyDescent="0.25">
      <c r="A23" s="26" t="s">
        <v>24</v>
      </c>
      <c r="B23" s="27">
        <v>37</v>
      </c>
      <c r="C23" s="28">
        <v>223</v>
      </c>
      <c r="D23" s="29">
        <f t="shared" si="0"/>
        <v>1.9463440294581798E-2</v>
      </c>
      <c r="E23" s="30">
        <f t="shared" si="0"/>
        <v>2.5217686305552413E-2</v>
      </c>
    </row>
    <row r="24" spans="1:5" s="31" customFormat="1" ht="12" customHeight="1" x14ac:dyDescent="0.25">
      <c r="A24" s="26" t="s">
        <v>25</v>
      </c>
      <c r="B24" s="27">
        <v>11</v>
      </c>
      <c r="C24" s="28">
        <v>26</v>
      </c>
      <c r="D24" s="29">
        <f t="shared" si="0"/>
        <v>5.7864281956864806E-3</v>
      </c>
      <c r="E24" s="30">
        <f t="shared" si="0"/>
        <v>2.9401786723962458E-3</v>
      </c>
    </row>
    <row r="25" spans="1:5" s="31" customFormat="1" ht="12" customHeight="1" x14ac:dyDescent="0.25">
      <c r="A25" s="26" t="s">
        <v>26</v>
      </c>
      <c r="B25" s="27">
        <v>9</v>
      </c>
      <c r="C25" s="28">
        <v>60</v>
      </c>
      <c r="D25" s="29">
        <f t="shared" si="0"/>
        <v>4.7343503419253023E-3</v>
      </c>
      <c r="E25" s="30">
        <f t="shared" si="0"/>
        <v>6.7850277055297977E-3</v>
      </c>
    </row>
    <row r="26" spans="1:5" s="31" customFormat="1" ht="12" customHeight="1" x14ac:dyDescent="0.25">
      <c r="A26" s="26" t="s">
        <v>27</v>
      </c>
      <c r="B26" s="27">
        <v>1</v>
      </c>
      <c r="C26" s="28">
        <v>1</v>
      </c>
      <c r="D26" s="29">
        <f t="shared" si="0"/>
        <v>5.2603892688058915E-4</v>
      </c>
      <c r="E26" s="30">
        <f t="shared" si="0"/>
        <v>1.1308379509216329E-4</v>
      </c>
    </row>
    <row r="27" spans="1:5" s="31" customFormat="1" ht="12" customHeight="1" x14ac:dyDescent="0.25">
      <c r="A27" s="26" t="s">
        <v>28</v>
      </c>
      <c r="B27" s="27">
        <v>14</v>
      </c>
      <c r="C27" s="28">
        <v>76</v>
      </c>
      <c r="D27" s="29">
        <f t="shared" si="0"/>
        <v>7.3645449763282481E-3</v>
      </c>
      <c r="E27" s="30">
        <f t="shared" si="0"/>
        <v>8.5943684270044108E-3</v>
      </c>
    </row>
    <row r="28" spans="1:5" s="31" customFormat="1" ht="12" customHeight="1" x14ac:dyDescent="0.25">
      <c r="A28" s="26" t="s">
        <v>29</v>
      </c>
      <c r="B28" s="27">
        <v>0</v>
      </c>
      <c r="C28" s="28">
        <v>0</v>
      </c>
      <c r="D28" s="29" t="str">
        <f t="shared" si="0"/>
        <v>--</v>
      </c>
      <c r="E28" s="30" t="str">
        <f t="shared" si="0"/>
        <v>--</v>
      </c>
    </row>
    <row r="29" spans="1:5" s="31" customFormat="1" ht="12" customHeight="1" x14ac:dyDescent="0.25">
      <c r="A29" s="26" t="s">
        <v>30</v>
      </c>
      <c r="B29" s="27">
        <v>0</v>
      </c>
      <c r="C29" s="28">
        <v>0</v>
      </c>
      <c r="D29" s="29" t="str">
        <f t="shared" si="0"/>
        <v>--</v>
      </c>
      <c r="E29" s="30" t="str">
        <f t="shared" si="0"/>
        <v>--</v>
      </c>
    </row>
    <row r="30" spans="1:5" s="31" customFormat="1" ht="12" customHeight="1" x14ac:dyDescent="0.25">
      <c r="A30" s="26" t="s">
        <v>31</v>
      </c>
      <c r="B30" s="27">
        <v>0</v>
      </c>
      <c r="C30" s="28">
        <v>0</v>
      </c>
      <c r="D30" s="29" t="str">
        <f t="shared" si="0"/>
        <v>--</v>
      </c>
      <c r="E30" s="30" t="str">
        <f t="shared" si="0"/>
        <v>--</v>
      </c>
    </row>
    <row r="31" spans="1:5" s="31" customFormat="1" ht="12" customHeight="1" x14ac:dyDescent="0.25">
      <c r="A31" s="26" t="s">
        <v>32</v>
      </c>
      <c r="B31" s="27">
        <v>8</v>
      </c>
      <c r="C31" s="28">
        <v>44</v>
      </c>
      <c r="D31" s="29">
        <f t="shared" si="0"/>
        <v>4.2083114150447132E-3</v>
      </c>
      <c r="E31" s="30">
        <f t="shared" si="0"/>
        <v>4.9756869840551846E-3</v>
      </c>
    </row>
    <row r="32" spans="1:5" s="31" customFormat="1" ht="12" customHeight="1" x14ac:dyDescent="0.25">
      <c r="A32" s="26" t="s">
        <v>33</v>
      </c>
      <c r="B32" s="27">
        <v>9</v>
      </c>
      <c r="C32" s="28">
        <v>36</v>
      </c>
      <c r="D32" s="29">
        <f t="shared" si="0"/>
        <v>4.7343503419253023E-3</v>
      </c>
      <c r="E32" s="30">
        <f t="shared" si="0"/>
        <v>4.0710166233178784E-3</v>
      </c>
    </row>
    <row r="33" spans="1:5" s="31" customFormat="1" ht="12" customHeight="1" x14ac:dyDescent="0.25">
      <c r="A33" s="26" t="s">
        <v>34</v>
      </c>
      <c r="B33" s="27">
        <v>0</v>
      </c>
      <c r="C33" s="28">
        <v>0</v>
      </c>
      <c r="D33" s="29" t="str">
        <f t="shared" si="0"/>
        <v>--</v>
      </c>
      <c r="E33" s="30" t="str">
        <f t="shared" si="0"/>
        <v>--</v>
      </c>
    </row>
    <row r="34" spans="1:5" s="31" customFormat="1" ht="12" customHeight="1" x14ac:dyDescent="0.25">
      <c r="A34" s="26" t="s">
        <v>35</v>
      </c>
      <c r="B34" s="27">
        <v>50</v>
      </c>
      <c r="C34" s="28">
        <v>562</v>
      </c>
      <c r="D34" s="29">
        <f t="shared" si="0"/>
        <v>2.6301946344029457E-2</v>
      </c>
      <c r="E34" s="30">
        <f t="shared" si="0"/>
        <v>6.3553092841795777E-2</v>
      </c>
    </row>
    <row r="35" spans="1:5" s="31" customFormat="1" ht="12" customHeight="1" x14ac:dyDescent="0.25">
      <c r="A35" s="26" t="s">
        <v>36</v>
      </c>
      <c r="B35" s="27">
        <v>21</v>
      </c>
      <c r="C35" s="28">
        <v>642</v>
      </c>
      <c r="D35" s="29">
        <f t="shared" si="0"/>
        <v>1.1046817464492372E-2</v>
      </c>
      <c r="E35" s="30">
        <f t="shared" si="0"/>
        <v>7.2599796449168835E-2</v>
      </c>
    </row>
    <row r="36" spans="1:5" s="31" customFormat="1" ht="12" customHeight="1" x14ac:dyDescent="0.25">
      <c r="A36" s="26" t="s">
        <v>37</v>
      </c>
      <c r="B36" s="27">
        <v>7</v>
      </c>
      <c r="C36" s="28">
        <v>68</v>
      </c>
      <c r="D36" s="29">
        <f t="shared" si="0"/>
        <v>3.682272488164124E-3</v>
      </c>
      <c r="E36" s="30">
        <f t="shared" si="0"/>
        <v>7.6896980662671038E-3</v>
      </c>
    </row>
    <row r="37" spans="1:5" s="31" customFormat="1" ht="12" customHeight="1" x14ac:dyDescent="0.25">
      <c r="A37" s="26" t="s">
        <v>38</v>
      </c>
      <c r="B37" s="27">
        <v>25</v>
      </c>
      <c r="C37" s="28">
        <v>479</v>
      </c>
      <c r="D37" s="29">
        <f t="shared" si="0"/>
        <v>1.3150973172014729E-2</v>
      </c>
      <c r="E37" s="30">
        <f t="shared" si="0"/>
        <v>5.4167137849146216E-2</v>
      </c>
    </row>
    <row r="38" spans="1:5" s="31" customFormat="1" ht="12" customHeight="1" x14ac:dyDescent="0.25">
      <c r="A38" s="26" t="s">
        <v>39</v>
      </c>
      <c r="B38" s="27">
        <v>3</v>
      </c>
      <c r="C38" s="28">
        <v>100</v>
      </c>
      <c r="D38" s="29">
        <f t="shared" ref="D38:E69" si="1">IF(B38&lt;&gt;0,B38/B$111,"--")</f>
        <v>1.5781167806417674E-3</v>
      </c>
      <c r="E38" s="30">
        <f t="shared" si="1"/>
        <v>1.1308379509216329E-2</v>
      </c>
    </row>
    <row r="39" spans="1:5" s="31" customFormat="1" ht="12" customHeight="1" x14ac:dyDescent="0.25">
      <c r="A39" s="26" t="s">
        <v>40</v>
      </c>
      <c r="B39" s="27">
        <v>3</v>
      </c>
      <c r="C39" s="28">
        <v>22</v>
      </c>
      <c r="D39" s="29">
        <f t="shared" si="1"/>
        <v>1.5781167806417674E-3</v>
      </c>
      <c r="E39" s="30">
        <f t="shared" si="1"/>
        <v>2.4878434920275923E-3</v>
      </c>
    </row>
    <row r="40" spans="1:5" s="31" customFormat="1" ht="12" customHeight="1" x14ac:dyDescent="0.25">
      <c r="A40" s="26" t="s">
        <v>41</v>
      </c>
      <c r="B40" s="27">
        <v>7</v>
      </c>
      <c r="C40" s="28">
        <v>53</v>
      </c>
      <c r="D40" s="29">
        <f t="shared" si="1"/>
        <v>3.682272488164124E-3</v>
      </c>
      <c r="E40" s="30">
        <f t="shared" si="1"/>
        <v>5.9934411398846546E-3</v>
      </c>
    </row>
    <row r="41" spans="1:5" s="31" customFormat="1" ht="12" customHeight="1" x14ac:dyDescent="0.25">
      <c r="A41" s="26" t="s">
        <v>42</v>
      </c>
      <c r="B41" s="27">
        <v>12</v>
      </c>
      <c r="C41" s="28">
        <v>68</v>
      </c>
      <c r="D41" s="29">
        <f t="shared" si="1"/>
        <v>6.3124671225670698E-3</v>
      </c>
      <c r="E41" s="30">
        <f t="shared" si="1"/>
        <v>7.6896980662671038E-3</v>
      </c>
    </row>
    <row r="42" spans="1:5" s="31" customFormat="1" ht="12" customHeight="1" x14ac:dyDescent="0.25">
      <c r="A42" s="42" t="s">
        <v>43</v>
      </c>
      <c r="B42" s="43">
        <v>9</v>
      </c>
      <c r="C42" s="44">
        <v>8</v>
      </c>
      <c r="D42" s="45">
        <f t="shared" si="1"/>
        <v>4.7343503419253023E-3</v>
      </c>
      <c r="E42" s="46">
        <f t="shared" si="1"/>
        <v>9.0467036073730634E-4</v>
      </c>
    </row>
    <row r="43" spans="1:5" s="25" customFormat="1" ht="12" customHeight="1" x14ac:dyDescent="0.25">
      <c r="A43" s="20" t="s">
        <v>44</v>
      </c>
      <c r="B43" s="21">
        <v>6</v>
      </c>
      <c r="C43" s="22">
        <v>0</v>
      </c>
      <c r="D43" s="23">
        <f t="shared" si="1"/>
        <v>3.1562335612835349E-3</v>
      </c>
      <c r="E43" s="24" t="str">
        <f t="shared" si="1"/>
        <v>--</v>
      </c>
    </row>
    <row r="44" spans="1:5" s="25" customFormat="1" ht="12" customHeight="1" x14ac:dyDescent="0.25">
      <c r="A44" s="20" t="s">
        <v>45</v>
      </c>
      <c r="B44" s="21">
        <v>5</v>
      </c>
      <c r="C44" s="22">
        <v>15</v>
      </c>
      <c r="D44" s="23">
        <f t="shared" si="1"/>
        <v>2.6301946344029457E-3</v>
      </c>
      <c r="E44" s="24">
        <f t="shared" si="1"/>
        <v>1.6962569263824494E-3</v>
      </c>
    </row>
    <row r="45" spans="1:5" s="31" customFormat="1" ht="12" customHeight="1" x14ac:dyDescent="0.25">
      <c r="A45" s="47" t="s">
        <v>46</v>
      </c>
      <c r="B45" s="27">
        <v>0</v>
      </c>
      <c r="C45" s="28">
        <v>0</v>
      </c>
      <c r="D45" s="29" t="str">
        <f t="shared" si="1"/>
        <v>--</v>
      </c>
      <c r="E45" s="30" t="str">
        <f t="shared" si="1"/>
        <v>--</v>
      </c>
    </row>
    <row r="46" spans="1:5" s="31" customFormat="1" ht="12" customHeight="1" x14ac:dyDescent="0.25">
      <c r="A46" s="26" t="s">
        <v>47</v>
      </c>
      <c r="B46" s="27">
        <v>1</v>
      </c>
      <c r="C46" s="28">
        <v>0</v>
      </c>
      <c r="D46" s="29">
        <f t="shared" si="1"/>
        <v>5.2603892688058915E-4</v>
      </c>
      <c r="E46" s="30" t="str">
        <f t="shared" si="1"/>
        <v>--</v>
      </c>
    </row>
    <row r="47" spans="1:5" s="31" customFormat="1" ht="12" customHeight="1" x14ac:dyDescent="0.25">
      <c r="A47" s="26" t="s">
        <v>48</v>
      </c>
      <c r="B47" s="27">
        <v>3</v>
      </c>
      <c r="C47" s="28">
        <v>5</v>
      </c>
      <c r="D47" s="29">
        <f t="shared" si="1"/>
        <v>1.5781167806417674E-3</v>
      </c>
      <c r="E47" s="30">
        <f t="shared" si="1"/>
        <v>5.6541897546081644E-4</v>
      </c>
    </row>
    <row r="48" spans="1:5" s="31" customFormat="1" ht="12" customHeight="1" x14ac:dyDescent="0.25">
      <c r="A48" s="42" t="s">
        <v>49</v>
      </c>
      <c r="B48" s="43">
        <v>1</v>
      </c>
      <c r="C48" s="44">
        <v>10</v>
      </c>
      <c r="D48" s="45">
        <f t="shared" si="1"/>
        <v>5.2603892688058915E-4</v>
      </c>
      <c r="E48" s="46">
        <f t="shared" si="1"/>
        <v>1.1308379509216329E-3</v>
      </c>
    </row>
    <row r="49" spans="1:5" s="25" customFormat="1" ht="12" customHeight="1" x14ac:dyDescent="0.25">
      <c r="A49" s="20" t="s">
        <v>50</v>
      </c>
      <c r="B49" s="21">
        <v>209</v>
      </c>
      <c r="C49" s="22">
        <v>486</v>
      </c>
      <c r="D49" s="23">
        <f t="shared" si="1"/>
        <v>0.10994213571804314</v>
      </c>
      <c r="E49" s="24">
        <f t="shared" si="1"/>
        <v>5.4958724414791361E-2</v>
      </c>
    </row>
    <row r="50" spans="1:5" s="31" customFormat="1" ht="12" customHeight="1" x14ac:dyDescent="0.25">
      <c r="A50" s="26" t="s">
        <v>51</v>
      </c>
      <c r="B50" s="27">
        <v>45</v>
      </c>
      <c r="C50" s="28">
        <v>67</v>
      </c>
      <c r="D50" s="29">
        <f t="shared" si="1"/>
        <v>2.3671751709626512E-2</v>
      </c>
      <c r="E50" s="30">
        <f t="shared" si="1"/>
        <v>7.5766142711749408E-3</v>
      </c>
    </row>
    <row r="51" spans="1:5" s="31" customFormat="1" ht="12" customHeight="1" x14ac:dyDescent="0.25">
      <c r="A51" s="26" t="s">
        <v>52</v>
      </c>
      <c r="B51" s="27">
        <v>4</v>
      </c>
      <c r="C51" s="28">
        <v>4</v>
      </c>
      <c r="D51" s="29">
        <f t="shared" si="1"/>
        <v>2.1041557075223566E-3</v>
      </c>
      <c r="E51" s="30">
        <f t="shared" si="1"/>
        <v>4.5233518036865317E-4</v>
      </c>
    </row>
    <row r="52" spans="1:5" s="31" customFormat="1" ht="12" customHeight="1" thickBot="1" x14ac:dyDescent="0.3">
      <c r="A52" s="42" t="s">
        <v>53</v>
      </c>
      <c r="B52" s="43">
        <v>160</v>
      </c>
      <c r="C52" s="44">
        <v>415</v>
      </c>
      <c r="D52" s="45">
        <f t="shared" si="1"/>
        <v>8.4166228300894264E-2</v>
      </c>
      <c r="E52" s="46">
        <f t="shared" si="1"/>
        <v>4.6929774963247767E-2</v>
      </c>
    </row>
    <row r="53" spans="1:5" s="19" customFormat="1" ht="15" customHeight="1" x14ac:dyDescent="0.25">
      <c r="A53" s="37" t="s">
        <v>54</v>
      </c>
      <c r="B53" s="38">
        <v>1332</v>
      </c>
      <c r="C53" s="39">
        <v>5528</v>
      </c>
      <c r="D53" s="40">
        <f t="shared" si="1"/>
        <v>0.70068385060494476</v>
      </c>
      <c r="E53" s="41">
        <f t="shared" si="1"/>
        <v>0.62512721926947867</v>
      </c>
    </row>
    <row r="54" spans="1:5" s="25" customFormat="1" ht="12" customHeight="1" x14ac:dyDescent="0.25">
      <c r="A54" s="20" t="s">
        <v>55</v>
      </c>
      <c r="B54" s="21">
        <v>529</v>
      </c>
      <c r="C54" s="22">
        <v>1772</v>
      </c>
      <c r="D54" s="23">
        <f t="shared" si="1"/>
        <v>0.27827459231983165</v>
      </c>
      <c r="E54" s="24">
        <f t="shared" si="1"/>
        <v>0.20038448490331334</v>
      </c>
    </row>
    <row r="55" spans="1:5" s="31" customFormat="1" ht="12" customHeight="1" x14ac:dyDescent="0.25">
      <c r="A55" s="26" t="s">
        <v>56</v>
      </c>
      <c r="B55" s="27">
        <v>77</v>
      </c>
      <c r="C55" s="28">
        <v>151</v>
      </c>
      <c r="D55" s="29">
        <f t="shared" si="1"/>
        <v>4.0504997369805368E-2</v>
      </c>
      <c r="E55" s="30">
        <f t="shared" si="1"/>
        <v>1.7075653058916656E-2</v>
      </c>
    </row>
    <row r="56" spans="1:5" s="31" customFormat="1" ht="12" customHeight="1" x14ac:dyDescent="0.25">
      <c r="A56" s="26" t="s">
        <v>57</v>
      </c>
      <c r="B56" s="27">
        <v>260</v>
      </c>
      <c r="C56" s="28">
        <v>1039</v>
      </c>
      <c r="D56" s="29">
        <f t="shared" si="1"/>
        <v>0.13677012098895319</v>
      </c>
      <c r="E56" s="30">
        <f t="shared" si="1"/>
        <v>0.11749406310075766</v>
      </c>
    </row>
    <row r="57" spans="1:5" s="31" customFormat="1" ht="12" customHeight="1" x14ac:dyDescent="0.25">
      <c r="A57" s="42" t="s">
        <v>58</v>
      </c>
      <c r="B57" s="43">
        <v>192</v>
      </c>
      <c r="C57" s="44">
        <v>582</v>
      </c>
      <c r="D57" s="45">
        <f t="shared" si="1"/>
        <v>0.10099947396107312</v>
      </c>
      <c r="E57" s="46">
        <f t="shared" si="1"/>
        <v>6.5814768743639035E-2</v>
      </c>
    </row>
    <row r="58" spans="1:5" s="25" customFormat="1" ht="12" customHeight="1" x14ac:dyDescent="0.25">
      <c r="A58" s="20" t="s">
        <v>59</v>
      </c>
      <c r="B58" s="21">
        <v>126</v>
      </c>
      <c r="C58" s="22">
        <v>953</v>
      </c>
      <c r="D58" s="23">
        <f t="shared" si="1"/>
        <v>6.6280904786954239E-2</v>
      </c>
      <c r="E58" s="24">
        <f t="shared" si="1"/>
        <v>0.10776885672283162</v>
      </c>
    </row>
    <row r="59" spans="1:5" s="31" customFormat="1" ht="12" customHeight="1" x14ac:dyDescent="0.25">
      <c r="A59" s="26" t="s">
        <v>60</v>
      </c>
      <c r="B59" s="27">
        <v>87</v>
      </c>
      <c r="C59" s="28">
        <v>681</v>
      </c>
      <c r="D59" s="29">
        <f t="shared" si="1"/>
        <v>4.5765386638611259E-2</v>
      </c>
      <c r="E59" s="30">
        <f t="shared" si="1"/>
        <v>7.7010064457763205E-2</v>
      </c>
    </row>
    <row r="60" spans="1:5" s="31" customFormat="1" ht="12" customHeight="1" x14ac:dyDescent="0.25">
      <c r="A60" s="26" t="s">
        <v>61</v>
      </c>
      <c r="B60" s="27">
        <v>0</v>
      </c>
      <c r="C60" s="28">
        <v>0</v>
      </c>
      <c r="D60" s="29" t="str">
        <f t="shared" si="1"/>
        <v>--</v>
      </c>
      <c r="E60" s="30" t="str">
        <f t="shared" si="1"/>
        <v>--</v>
      </c>
    </row>
    <row r="61" spans="1:5" s="31" customFormat="1" ht="12" customHeight="1" x14ac:dyDescent="0.25">
      <c r="A61" s="26" t="s">
        <v>62</v>
      </c>
      <c r="B61" s="27">
        <v>0</v>
      </c>
      <c r="C61" s="28">
        <v>0</v>
      </c>
      <c r="D61" s="29" t="str">
        <f t="shared" si="1"/>
        <v>--</v>
      </c>
      <c r="E61" s="30" t="str">
        <f t="shared" si="1"/>
        <v>--</v>
      </c>
    </row>
    <row r="62" spans="1:5" s="31" customFormat="1" ht="12" customHeight="1" x14ac:dyDescent="0.25">
      <c r="A62" s="26" t="s">
        <v>63</v>
      </c>
      <c r="B62" s="27">
        <v>36</v>
      </c>
      <c r="C62" s="28">
        <v>223</v>
      </c>
      <c r="D62" s="29">
        <f t="shared" si="1"/>
        <v>1.8937401367701209E-2</v>
      </c>
      <c r="E62" s="30">
        <f t="shared" si="1"/>
        <v>2.5217686305552413E-2</v>
      </c>
    </row>
    <row r="63" spans="1:5" s="31" customFormat="1" ht="12" customHeight="1" x14ac:dyDescent="0.25">
      <c r="A63" s="42" t="s">
        <v>64</v>
      </c>
      <c r="B63" s="43">
        <v>3</v>
      </c>
      <c r="C63" s="44">
        <v>49</v>
      </c>
      <c r="D63" s="45">
        <f t="shared" si="1"/>
        <v>1.5781167806417674E-3</v>
      </c>
      <c r="E63" s="46">
        <f t="shared" si="1"/>
        <v>5.5411059595160015E-3</v>
      </c>
    </row>
    <row r="64" spans="1:5" s="25" customFormat="1" ht="12" customHeight="1" x14ac:dyDescent="0.25">
      <c r="A64" s="20" t="s">
        <v>65</v>
      </c>
      <c r="B64" s="21">
        <v>125</v>
      </c>
      <c r="C64" s="22">
        <v>598</v>
      </c>
      <c r="D64" s="23">
        <f t="shared" si="1"/>
        <v>6.5754865860073647E-2</v>
      </c>
      <c r="E64" s="24">
        <f t="shared" si="1"/>
        <v>6.7624109465113644E-2</v>
      </c>
    </row>
    <row r="65" spans="1:5" s="31" customFormat="1" ht="12" customHeight="1" x14ac:dyDescent="0.25">
      <c r="A65" s="26" t="s">
        <v>66</v>
      </c>
      <c r="B65" s="27">
        <v>6</v>
      </c>
      <c r="C65" s="28">
        <v>4</v>
      </c>
      <c r="D65" s="29">
        <f t="shared" si="1"/>
        <v>3.1562335612835349E-3</v>
      </c>
      <c r="E65" s="30">
        <f t="shared" si="1"/>
        <v>4.5233518036865317E-4</v>
      </c>
    </row>
    <row r="66" spans="1:5" s="31" customFormat="1" ht="12" customHeight="1" x14ac:dyDescent="0.25">
      <c r="A66" s="42" t="s">
        <v>67</v>
      </c>
      <c r="B66" s="43">
        <v>119</v>
      </c>
      <c r="C66" s="44">
        <v>594</v>
      </c>
      <c r="D66" s="45">
        <f t="shared" si="1"/>
        <v>6.2598632298790105E-2</v>
      </c>
      <c r="E66" s="46">
        <f t="shared" si="1"/>
        <v>6.7171774284744995E-2</v>
      </c>
    </row>
    <row r="67" spans="1:5" s="25" customFormat="1" ht="12" customHeight="1" x14ac:dyDescent="0.25">
      <c r="A67" s="20" t="s">
        <v>68</v>
      </c>
      <c r="B67" s="21">
        <v>67</v>
      </c>
      <c r="C67" s="22">
        <v>373</v>
      </c>
      <c r="D67" s="23">
        <f t="shared" si="1"/>
        <v>3.5244608100999476E-2</v>
      </c>
      <c r="E67" s="24">
        <f t="shared" si="1"/>
        <v>4.2180255569376907E-2</v>
      </c>
    </row>
    <row r="68" spans="1:5" s="31" customFormat="1" ht="12" customHeight="1" x14ac:dyDescent="0.25">
      <c r="A68" s="26" t="s">
        <v>69</v>
      </c>
      <c r="B68" s="27">
        <v>4</v>
      </c>
      <c r="C68" s="28">
        <v>3</v>
      </c>
      <c r="D68" s="29">
        <f t="shared" si="1"/>
        <v>2.1041557075223566E-3</v>
      </c>
      <c r="E68" s="30">
        <f t="shared" si="1"/>
        <v>3.3925138527648991E-4</v>
      </c>
    </row>
    <row r="69" spans="1:5" s="31" customFormat="1" ht="12" customHeight="1" x14ac:dyDescent="0.25">
      <c r="A69" s="26" t="s">
        <v>70</v>
      </c>
      <c r="B69" s="27">
        <v>8</v>
      </c>
      <c r="C69" s="28">
        <v>5</v>
      </c>
      <c r="D69" s="29">
        <f t="shared" si="1"/>
        <v>4.2083114150447132E-3</v>
      </c>
      <c r="E69" s="30">
        <f t="shared" si="1"/>
        <v>5.6541897546081644E-4</v>
      </c>
    </row>
    <row r="70" spans="1:5" s="31" customFormat="1" ht="12" customHeight="1" x14ac:dyDescent="0.25">
      <c r="A70" s="26" t="s">
        <v>71</v>
      </c>
      <c r="B70" s="27">
        <v>2</v>
      </c>
      <c r="C70" s="28">
        <v>0</v>
      </c>
      <c r="D70" s="29">
        <f t="shared" ref="D70:E101" si="2">IF(B70&lt;&gt;0,B70/B$111,"--")</f>
        <v>1.0520778537611783E-3</v>
      </c>
      <c r="E70" s="30" t="str">
        <f t="shared" si="2"/>
        <v>--</v>
      </c>
    </row>
    <row r="71" spans="1:5" s="31" customFormat="1" ht="12" customHeight="1" x14ac:dyDescent="0.25">
      <c r="A71" s="26" t="s">
        <v>72</v>
      </c>
      <c r="B71" s="27">
        <v>2</v>
      </c>
      <c r="C71" s="28">
        <v>2</v>
      </c>
      <c r="D71" s="29">
        <f t="shared" si="2"/>
        <v>1.0520778537611783E-3</v>
      </c>
      <c r="E71" s="30">
        <f t="shared" si="2"/>
        <v>2.2616759018432659E-4</v>
      </c>
    </row>
    <row r="72" spans="1:5" s="31" customFormat="1" ht="12" customHeight="1" x14ac:dyDescent="0.25">
      <c r="A72" s="26" t="s">
        <v>73</v>
      </c>
      <c r="B72" s="27">
        <v>35</v>
      </c>
      <c r="C72" s="28">
        <v>300</v>
      </c>
      <c r="D72" s="29">
        <f t="shared" si="2"/>
        <v>1.841136244082062E-2</v>
      </c>
      <c r="E72" s="30">
        <f t="shared" si="2"/>
        <v>3.3925138527648988E-2</v>
      </c>
    </row>
    <row r="73" spans="1:5" s="31" customFormat="1" ht="12" customHeight="1" x14ac:dyDescent="0.25">
      <c r="A73" s="42" t="s">
        <v>74</v>
      </c>
      <c r="B73" s="43">
        <v>16</v>
      </c>
      <c r="C73" s="44">
        <v>63</v>
      </c>
      <c r="D73" s="45">
        <f t="shared" si="2"/>
        <v>8.4166228300894264E-3</v>
      </c>
      <c r="E73" s="46">
        <f t="shared" si="2"/>
        <v>7.1242790908062877E-3</v>
      </c>
    </row>
    <row r="74" spans="1:5" s="25" customFormat="1" ht="12" customHeight="1" x14ac:dyDescent="0.25">
      <c r="A74" s="20" t="s">
        <v>75</v>
      </c>
      <c r="B74" s="21">
        <v>49</v>
      </c>
      <c r="C74" s="22">
        <v>157</v>
      </c>
      <c r="D74" s="23">
        <f t="shared" si="2"/>
        <v>2.5775907417148868E-2</v>
      </c>
      <c r="E74" s="24">
        <f t="shared" si="2"/>
        <v>1.7754155829469636E-2</v>
      </c>
    </row>
    <row r="75" spans="1:5" s="31" customFormat="1" ht="12" customHeight="1" x14ac:dyDescent="0.25">
      <c r="A75" s="26" t="s">
        <v>76</v>
      </c>
      <c r="B75" s="27">
        <v>15</v>
      </c>
      <c r="C75" s="28">
        <v>89</v>
      </c>
      <c r="D75" s="29">
        <f t="shared" si="2"/>
        <v>7.8905839032088372E-3</v>
      </c>
      <c r="E75" s="30">
        <f t="shared" si="2"/>
        <v>1.0064457763202533E-2</v>
      </c>
    </row>
    <row r="76" spans="1:5" s="31" customFormat="1" ht="12" customHeight="1" x14ac:dyDescent="0.25">
      <c r="A76" s="26" t="s">
        <v>77</v>
      </c>
      <c r="B76" s="27">
        <v>0</v>
      </c>
      <c r="C76" s="28">
        <v>0</v>
      </c>
      <c r="D76" s="29" t="str">
        <f t="shared" si="2"/>
        <v>--</v>
      </c>
      <c r="E76" s="30" t="str">
        <f t="shared" si="2"/>
        <v>--</v>
      </c>
    </row>
    <row r="77" spans="1:5" s="31" customFormat="1" ht="12" customHeight="1" x14ac:dyDescent="0.25">
      <c r="A77" s="42" t="s">
        <v>78</v>
      </c>
      <c r="B77" s="43">
        <v>34</v>
      </c>
      <c r="C77" s="44">
        <v>68</v>
      </c>
      <c r="D77" s="45">
        <f t="shared" si="2"/>
        <v>1.7885323513940031E-2</v>
      </c>
      <c r="E77" s="46">
        <f t="shared" si="2"/>
        <v>7.6896980662671038E-3</v>
      </c>
    </row>
    <row r="78" spans="1:5" s="25" customFormat="1" ht="12" customHeight="1" x14ac:dyDescent="0.25">
      <c r="A78" s="20" t="s">
        <v>79</v>
      </c>
      <c r="B78" s="21">
        <v>126</v>
      </c>
      <c r="C78" s="22">
        <v>82</v>
      </c>
      <c r="D78" s="23">
        <f t="shared" si="2"/>
        <v>6.6280904786954239E-2</v>
      </c>
      <c r="E78" s="24">
        <f t="shared" si="2"/>
        <v>9.2728711975573908E-3</v>
      </c>
    </row>
    <row r="79" spans="1:5" s="25" customFormat="1" ht="12" customHeight="1" x14ac:dyDescent="0.25">
      <c r="A79" s="20" t="s">
        <v>80</v>
      </c>
      <c r="B79" s="21">
        <v>96</v>
      </c>
      <c r="C79" s="22">
        <v>353</v>
      </c>
      <c r="D79" s="23">
        <f t="shared" si="2"/>
        <v>5.0499736980536558E-2</v>
      </c>
      <c r="E79" s="24">
        <f t="shared" si="2"/>
        <v>3.9918579667533642E-2</v>
      </c>
    </row>
    <row r="80" spans="1:5" s="31" customFormat="1" ht="12" customHeight="1" x14ac:dyDescent="0.25">
      <c r="A80" s="26" t="s">
        <v>81</v>
      </c>
      <c r="B80" s="27">
        <v>4</v>
      </c>
      <c r="C80" s="28">
        <v>7</v>
      </c>
      <c r="D80" s="29">
        <f t="shared" si="2"/>
        <v>2.1041557075223566E-3</v>
      </c>
      <c r="E80" s="30">
        <f t="shared" si="2"/>
        <v>7.9158656564514308E-4</v>
      </c>
    </row>
    <row r="81" spans="1:5" s="31" customFormat="1" ht="12" customHeight="1" x14ac:dyDescent="0.25">
      <c r="A81" s="26" t="s">
        <v>82</v>
      </c>
      <c r="B81" s="27">
        <v>38</v>
      </c>
      <c r="C81" s="28">
        <v>59</v>
      </c>
      <c r="D81" s="29">
        <f t="shared" si="2"/>
        <v>1.9989479221462388E-2</v>
      </c>
      <c r="E81" s="30">
        <f t="shared" si="2"/>
        <v>6.6719439104376346E-3</v>
      </c>
    </row>
    <row r="82" spans="1:5" s="31" customFormat="1" ht="12" customHeight="1" x14ac:dyDescent="0.25">
      <c r="A82" s="26" t="s">
        <v>83</v>
      </c>
      <c r="B82" s="27">
        <v>7</v>
      </c>
      <c r="C82" s="28">
        <v>123</v>
      </c>
      <c r="D82" s="29">
        <f t="shared" si="2"/>
        <v>3.682272488164124E-3</v>
      </c>
      <c r="E82" s="30">
        <f t="shared" si="2"/>
        <v>1.3909306796336085E-2</v>
      </c>
    </row>
    <row r="83" spans="1:5" s="31" customFormat="1" ht="12" customHeight="1" x14ac:dyDescent="0.25">
      <c r="A83" s="26" t="s">
        <v>84</v>
      </c>
      <c r="B83" s="27">
        <v>2</v>
      </c>
      <c r="C83" s="28">
        <v>5</v>
      </c>
      <c r="D83" s="29">
        <f t="shared" si="2"/>
        <v>1.0520778537611783E-3</v>
      </c>
      <c r="E83" s="30">
        <f t="shared" si="2"/>
        <v>5.6541897546081644E-4</v>
      </c>
    </row>
    <row r="84" spans="1:5" s="31" customFormat="1" ht="12" customHeight="1" x14ac:dyDescent="0.25">
      <c r="A84" s="26" t="s">
        <v>85</v>
      </c>
      <c r="B84" s="27">
        <v>20</v>
      </c>
      <c r="C84" s="28">
        <v>60</v>
      </c>
      <c r="D84" s="29">
        <f t="shared" si="2"/>
        <v>1.0520778537611783E-2</v>
      </c>
      <c r="E84" s="30">
        <f t="shared" si="2"/>
        <v>6.7850277055297977E-3</v>
      </c>
    </row>
    <row r="85" spans="1:5" s="31" customFormat="1" ht="12" customHeight="1" x14ac:dyDescent="0.25">
      <c r="A85" s="26" t="s">
        <v>86</v>
      </c>
      <c r="B85" s="27">
        <v>25</v>
      </c>
      <c r="C85" s="28">
        <v>99</v>
      </c>
      <c r="D85" s="29">
        <f t="shared" si="2"/>
        <v>1.3150973172014729E-2</v>
      </c>
      <c r="E85" s="30">
        <f t="shared" si="2"/>
        <v>1.1195295714124165E-2</v>
      </c>
    </row>
    <row r="86" spans="1:5" s="31" customFormat="1" ht="12" customHeight="1" x14ac:dyDescent="0.25">
      <c r="A86" s="42" t="s">
        <v>87</v>
      </c>
      <c r="B86" s="43">
        <v>0</v>
      </c>
      <c r="C86" s="44">
        <v>0</v>
      </c>
      <c r="D86" s="45" t="str">
        <f t="shared" si="2"/>
        <v>--</v>
      </c>
      <c r="E86" s="46" t="str">
        <f t="shared" si="2"/>
        <v>--</v>
      </c>
    </row>
    <row r="87" spans="1:5" s="25" customFormat="1" ht="12" customHeight="1" x14ac:dyDescent="0.25">
      <c r="A87" s="20" t="s">
        <v>88</v>
      </c>
      <c r="B87" s="21">
        <v>80</v>
      </c>
      <c r="C87" s="22">
        <v>870</v>
      </c>
      <c r="D87" s="23">
        <f t="shared" si="2"/>
        <v>4.2083114150447132E-2</v>
      </c>
      <c r="E87" s="24">
        <f t="shared" si="2"/>
        <v>9.8382901730182062E-2</v>
      </c>
    </row>
    <row r="88" spans="1:5" s="31" customFormat="1" ht="12" customHeight="1" x14ac:dyDescent="0.25">
      <c r="A88" s="26" t="s">
        <v>89</v>
      </c>
      <c r="B88" s="27">
        <v>9</v>
      </c>
      <c r="C88" s="28">
        <v>4</v>
      </c>
      <c r="D88" s="29">
        <f t="shared" si="2"/>
        <v>4.7343503419253023E-3</v>
      </c>
      <c r="E88" s="30">
        <f t="shared" si="2"/>
        <v>4.5233518036865317E-4</v>
      </c>
    </row>
    <row r="89" spans="1:5" s="31" customFormat="1" ht="12" customHeight="1" x14ac:dyDescent="0.25">
      <c r="A89" s="26" t="s">
        <v>90</v>
      </c>
      <c r="B89" s="27">
        <v>8</v>
      </c>
      <c r="C89" s="28">
        <v>562</v>
      </c>
      <c r="D89" s="29">
        <f t="shared" si="2"/>
        <v>4.2083114150447132E-3</v>
      </c>
      <c r="E89" s="30">
        <f t="shared" si="2"/>
        <v>6.3553092841795777E-2</v>
      </c>
    </row>
    <row r="90" spans="1:5" s="31" customFormat="1" ht="12" customHeight="1" x14ac:dyDescent="0.25">
      <c r="A90" s="26" t="s">
        <v>91</v>
      </c>
      <c r="B90" s="27">
        <v>5</v>
      </c>
      <c r="C90" s="28">
        <v>3</v>
      </c>
      <c r="D90" s="29">
        <f t="shared" si="2"/>
        <v>2.6301946344029457E-3</v>
      </c>
      <c r="E90" s="30">
        <f t="shared" si="2"/>
        <v>3.3925138527648991E-4</v>
      </c>
    </row>
    <row r="91" spans="1:5" s="31" customFormat="1" ht="12" customHeight="1" x14ac:dyDescent="0.25">
      <c r="A91" s="26" t="s">
        <v>92</v>
      </c>
      <c r="B91" s="27">
        <v>3</v>
      </c>
      <c r="C91" s="28">
        <v>79</v>
      </c>
      <c r="D91" s="29">
        <f t="shared" si="2"/>
        <v>1.5781167806417674E-3</v>
      </c>
      <c r="E91" s="30">
        <f t="shared" si="2"/>
        <v>8.9336198122809008E-3</v>
      </c>
    </row>
    <row r="92" spans="1:5" s="31" customFormat="1" ht="12" customHeight="1" x14ac:dyDescent="0.25">
      <c r="A92" s="26" t="s">
        <v>93</v>
      </c>
      <c r="B92" s="27">
        <v>38</v>
      </c>
      <c r="C92" s="28">
        <v>200</v>
      </c>
      <c r="D92" s="29">
        <f t="shared" si="2"/>
        <v>1.9989479221462388E-2</v>
      </c>
      <c r="E92" s="30">
        <f t="shared" si="2"/>
        <v>2.2616759018432658E-2</v>
      </c>
    </row>
    <row r="93" spans="1:5" s="31" customFormat="1" ht="12" customHeight="1" x14ac:dyDescent="0.25">
      <c r="A93" s="42" t="s">
        <v>94</v>
      </c>
      <c r="B93" s="43">
        <v>17</v>
      </c>
      <c r="C93" s="44">
        <v>22</v>
      </c>
      <c r="D93" s="45">
        <f t="shared" si="2"/>
        <v>8.9426617569700155E-3</v>
      </c>
      <c r="E93" s="46">
        <f t="shared" si="2"/>
        <v>2.4878434920275923E-3</v>
      </c>
    </row>
    <row r="94" spans="1:5" s="25" customFormat="1" ht="12" customHeight="1" x14ac:dyDescent="0.25">
      <c r="A94" s="20" t="s">
        <v>95</v>
      </c>
      <c r="B94" s="21">
        <v>0</v>
      </c>
      <c r="C94" s="22">
        <v>0</v>
      </c>
      <c r="D94" s="23" t="str">
        <f t="shared" si="2"/>
        <v>--</v>
      </c>
      <c r="E94" s="24" t="str">
        <f t="shared" si="2"/>
        <v>--</v>
      </c>
    </row>
    <row r="95" spans="1:5" s="25" customFormat="1" ht="12" customHeight="1" x14ac:dyDescent="0.25">
      <c r="A95" s="20" t="s">
        <v>96</v>
      </c>
      <c r="B95" s="21">
        <v>9</v>
      </c>
      <c r="C95" s="22">
        <v>127</v>
      </c>
      <c r="D95" s="23">
        <f t="shared" si="2"/>
        <v>4.7343503419253023E-3</v>
      </c>
      <c r="E95" s="24">
        <f t="shared" si="2"/>
        <v>1.4361641976704738E-2</v>
      </c>
    </row>
    <row r="96" spans="1:5" s="25" customFormat="1" ht="12" customHeight="1" x14ac:dyDescent="0.25">
      <c r="A96" s="20" t="s">
        <v>97</v>
      </c>
      <c r="B96" s="21">
        <v>10</v>
      </c>
      <c r="C96" s="22">
        <v>41</v>
      </c>
      <c r="D96" s="23">
        <f t="shared" si="2"/>
        <v>5.2603892688058915E-3</v>
      </c>
      <c r="E96" s="24">
        <f t="shared" si="2"/>
        <v>4.6364355987786954E-3</v>
      </c>
    </row>
    <row r="97" spans="1:5" s="31" customFormat="1" ht="12" customHeight="1" x14ac:dyDescent="0.25">
      <c r="A97" s="26" t="s">
        <v>98</v>
      </c>
      <c r="B97" s="27">
        <v>7</v>
      </c>
      <c r="C97" s="28">
        <v>31</v>
      </c>
      <c r="D97" s="29">
        <f t="shared" si="2"/>
        <v>3.682272488164124E-3</v>
      </c>
      <c r="E97" s="30">
        <f t="shared" si="2"/>
        <v>3.5055976478570619E-3</v>
      </c>
    </row>
    <row r="98" spans="1:5" s="31" customFormat="1" ht="12" customHeight="1" x14ac:dyDescent="0.25">
      <c r="A98" s="26" t="s">
        <v>99</v>
      </c>
      <c r="B98" s="27">
        <v>2</v>
      </c>
      <c r="C98" s="28">
        <v>10</v>
      </c>
      <c r="D98" s="29">
        <f t="shared" si="2"/>
        <v>1.0520778537611783E-3</v>
      </c>
      <c r="E98" s="30">
        <f t="shared" si="2"/>
        <v>1.1308379509216329E-3</v>
      </c>
    </row>
    <row r="99" spans="1:5" s="31" customFormat="1" ht="12" customHeight="1" x14ac:dyDescent="0.25">
      <c r="A99" s="42" t="s">
        <v>100</v>
      </c>
      <c r="B99" s="43">
        <v>1</v>
      </c>
      <c r="C99" s="44">
        <v>0</v>
      </c>
      <c r="D99" s="45">
        <f t="shared" si="2"/>
        <v>5.2603892688058915E-4</v>
      </c>
      <c r="E99" s="46" t="str">
        <f t="shared" si="2"/>
        <v>--</v>
      </c>
    </row>
    <row r="100" spans="1:5" s="25" customFormat="1" ht="12" customHeight="1" x14ac:dyDescent="0.25">
      <c r="A100" s="20" t="s">
        <v>101</v>
      </c>
      <c r="B100" s="21">
        <v>25</v>
      </c>
      <c r="C100" s="22">
        <v>52</v>
      </c>
      <c r="D100" s="23">
        <f t="shared" si="2"/>
        <v>1.3150973172014729E-2</v>
      </c>
      <c r="E100" s="24">
        <f t="shared" si="2"/>
        <v>5.8803573447924916E-3</v>
      </c>
    </row>
    <row r="101" spans="1:5" s="31" customFormat="1" ht="12" customHeight="1" x14ac:dyDescent="0.25">
      <c r="A101" s="26" t="s">
        <v>102</v>
      </c>
      <c r="B101" s="27">
        <v>9</v>
      </c>
      <c r="C101" s="28">
        <v>15</v>
      </c>
      <c r="D101" s="29">
        <f t="shared" si="2"/>
        <v>4.7343503419253023E-3</v>
      </c>
      <c r="E101" s="30">
        <f t="shared" si="2"/>
        <v>1.6962569263824494E-3</v>
      </c>
    </row>
    <row r="102" spans="1:5" s="31" customFormat="1" ht="12" customHeight="1" x14ac:dyDescent="0.25">
      <c r="A102" s="26" t="s">
        <v>103</v>
      </c>
      <c r="B102" s="27">
        <v>0</v>
      </c>
      <c r="C102" s="28">
        <v>0</v>
      </c>
      <c r="D102" s="29" t="str">
        <f t="shared" ref="D102:E111" si="3">IF(B102&lt;&gt;0,B102/B$111,"--")</f>
        <v>--</v>
      </c>
      <c r="E102" s="30" t="str">
        <f t="shared" si="3"/>
        <v>--</v>
      </c>
    </row>
    <row r="103" spans="1:5" s="31" customFormat="1" ht="12" customHeight="1" x14ac:dyDescent="0.25">
      <c r="A103" s="26" t="s">
        <v>104</v>
      </c>
      <c r="B103" s="27">
        <v>1</v>
      </c>
      <c r="C103" s="28">
        <v>6</v>
      </c>
      <c r="D103" s="29">
        <f t="shared" si="3"/>
        <v>5.2603892688058915E-4</v>
      </c>
      <c r="E103" s="30">
        <f t="shared" si="3"/>
        <v>6.7850277055297981E-4</v>
      </c>
    </row>
    <row r="104" spans="1:5" s="31" customFormat="1" ht="12" customHeight="1" x14ac:dyDescent="0.25">
      <c r="A104" s="42" t="s">
        <v>105</v>
      </c>
      <c r="B104" s="43">
        <v>15</v>
      </c>
      <c r="C104" s="44">
        <v>31</v>
      </c>
      <c r="D104" s="45">
        <f t="shared" si="3"/>
        <v>7.8905839032088372E-3</v>
      </c>
      <c r="E104" s="46">
        <f t="shared" si="3"/>
        <v>3.5055976478570619E-3</v>
      </c>
    </row>
    <row r="105" spans="1:5" s="25" customFormat="1" ht="12" customHeight="1" x14ac:dyDescent="0.25">
      <c r="A105" s="20" t="s">
        <v>106</v>
      </c>
      <c r="B105" s="21">
        <v>90</v>
      </c>
      <c r="C105" s="22">
        <v>150</v>
      </c>
      <c r="D105" s="23">
        <f t="shared" si="3"/>
        <v>4.7343503419253023E-2</v>
      </c>
      <c r="E105" s="24">
        <f t="shared" si="3"/>
        <v>1.6962569263824494E-2</v>
      </c>
    </row>
    <row r="106" spans="1:5" s="31" customFormat="1" ht="12" customHeight="1" x14ac:dyDescent="0.25">
      <c r="A106" s="26" t="s">
        <v>107</v>
      </c>
      <c r="B106" s="27">
        <v>0</v>
      </c>
      <c r="C106" s="28">
        <v>0</v>
      </c>
      <c r="D106" s="29" t="str">
        <f t="shared" si="3"/>
        <v>--</v>
      </c>
      <c r="E106" s="30" t="str">
        <f t="shared" si="3"/>
        <v>--</v>
      </c>
    </row>
    <row r="107" spans="1:5" s="31" customFormat="1" ht="12" customHeight="1" x14ac:dyDescent="0.25">
      <c r="A107" s="26" t="s">
        <v>108</v>
      </c>
      <c r="B107" s="27">
        <v>17</v>
      </c>
      <c r="C107" s="28">
        <v>25</v>
      </c>
      <c r="D107" s="29">
        <f t="shared" si="3"/>
        <v>8.9426617569700155E-3</v>
      </c>
      <c r="E107" s="30">
        <f t="shared" si="3"/>
        <v>2.8270948773040823E-3</v>
      </c>
    </row>
    <row r="108" spans="1:5" s="31" customFormat="1" ht="12" customHeight="1" x14ac:dyDescent="0.25">
      <c r="A108" s="42" t="s">
        <v>109</v>
      </c>
      <c r="B108" s="43">
        <v>73</v>
      </c>
      <c r="C108" s="44">
        <v>125</v>
      </c>
      <c r="D108" s="45">
        <f t="shared" si="3"/>
        <v>3.8400841662283011E-2</v>
      </c>
      <c r="E108" s="46">
        <f t="shared" si="3"/>
        <v>1.4135474386520411E-2</v>
      </c>
    </row>
    <row r="109" spans="1:5" s="25" customFormat="1" ht="12" customHeight="1" thickBot="1" x14ac:dyDescent="0.3">
      <c r="A109" s="20" t="s">
        <v>110</v>
      </c>
      <c r="B109" s="21">
        <v>0</v>
      </c>
      <c r="C109" s="22">
        <v>0</v>
      </c>
      <c r="D109" s="23" t="str">
        <f t="shared" si="3"/>
        <v>--</v>
      </c>
      <c r="E109" s="24" t="str">
        <f t="shared" si="3"/>
        <v>--</v>
      </c>
    </row>
    <row r="110" spans="1:5" s="53" customFormat="1" ht="15" customHeight="1" thickBot="1" x14ac:dyDescent="0.3">
      <c r="A110" s="48" t="s">
        <v>111</v>
      </c>
      <c r="B110" s="49">
        <v>2</v>
      </c>
      <c r="C110" s="50">
        <v>1</v>
      </c>
      <c r="D110" s="51">
        <f t="shared" si="3"/>
        <v>1.0520778537611783E-3</v>
      </c>
      <c r="E110" s="52">
        <f t="shared" si="3"/>
        <v>1.1308379509216329E-4</v>
      </c>
    </row>
    <row r="111" spans="1:5" s="59" customFormat="1" ht="20.100000000000001" customHeight="1" thickBot="1" x14ac:dyDescent="0.3">
      <c r="A111" s="54" t="s">
        <v>112</v>
      </c>
      <c r="B111" s="55">
        <v>1901</v>
      </c>
      <c r="C111" s="56">
        <v>8843</v>
      </c>
      <c r="D111" s="57">
        <f t="shared" si="3"/>
        <v>1</v>
      </c>
      <c r="E111" s="58">
        <f t="shared" si="3"/>
        <v>1</v>
      </c>
    </row>
  </sheetData>
  <mergeCells count="4">
    <mergeCell ref="A1:E1"/>
    <mergeCell ref="A4:A5"/>
    <mergeCell ref="B4:C4"/>
    <mergeCell ref="D4:E4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5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74"/>
  <sheetViews>
    <sheetView workbookViewId="0">
      <selection activeCell="B7" sqref="B7"/>
    </sheetView>
  </sheetViews>
  <sheetFormatPr defaultRowHeight="15" x14ac:dyDescent="0.25"/>
  <cols>
    <col min="1" max="1" width="10.28515625" customWidth="1"/>
    <col min="2" max="2" width="57" customWidth="1"/>
    <col min="3" max="4" width="11.5703125" bestFit="1" customWidth="1"/>
    <col min="5" max="5" width="1.7109375" customWidth="1"/>
    <col min="6" max="7" width="12" bestFit="1" customWidth="1"/>
  </cols>
  <sheetData>
    <row r="1" spans="1:10" s="64" customFormat="1" ht="21" x14ac:dyDescent="0.25">
      <c r="A1" s="63" t="s">
        <v>352</v>
      </c>
      <c r="C1" s="65"/>
      <c r="F1" s="66"/>
      <c r="G1" s="66"/>
    </row>
    <row r="2" spans="1:10" s="64" customFormat="1" ht="18.75" x14ac:dyDescent="0.25">
      <c r="A2" s="67" t="s">
        <v>353</v>
      </c>
      <c r="C2" s="65"/>
      <c r="F2" s="66"/>
      <c r="G2" s="66"/>
    </row>
    <row r="3" spans="1:10" s="64" customFormat="1" x14ac:dyDescent="0.25">
      <c r="A3" s="68" t="s">
        <v>113</v>
      </c>
      <c r="C3" s="65"/>
      <c r="F3" s="66"/>
      <c r="G3" s="66"/>
    </row>
    <row r="4" spans="1:10" s="64" customFormat="1" ht="6" customHeight="1" thickBot="1" x14ac:dyDescent="0.3">
      <c r="A4" s="69"/>
      <c r="B4" s="70"/>
      <c r="C4" s="71"/>
      <c r="D4" s="70"/>
      <c r="E4" s="70"/>
      <c r="F4" s="72"/>
      <c r="G4" s="72"/>
    </row>
    <row r="5" spans="1:10" s="64" customFormat="1" ht="15.75" customHeight="1" x14ac:dyDescent="0.25">
      <c r="A5" s="199" t="s">
        <v>114</v>
      </c>
      <c r="B5" s="199"/>
      <c r="C5" s="201" t="s">
        <v>3</v>
      </c>
      <c r="D5" s="201"/>
      <c r="E5" s="73"/>
      <c r="F5" s="202" t="s">
        <v>115</v>
      </c>
      <c r="G5" s="202"/>
    </row>
    <row r="6" spans="1:10" s="64" customFormat="1" ht="15.75" thickBot="1" x14ac:dyDescent="0.3">
      <c r="A6" s="200"/>
      <c r="B6" s="200"/>
      <c r="C6" s="74" t="s">
        <v>5</v>
      </c>
      <c r="D6" s="74" t="s">
        <v>6</v>
      </c>
      <c r="E6" s="75"/>
      <c r="F6" s="76" t="s">
        <v>5</v>
      </c>
      <c r="G6" s="76" t="s">
        <v>6</v>
      </c>
    </row>
    <row r="7" spans="1:10" s="79" customFormat="1" ht="19.5" thickBot="1" x14ac:dyDescent="0.35">
      <c r="A7" s="77" t="s">
        <v>116</v>
      </c>
      <c r="B7" s="77"/>
      <c r="C7" s="78">
        <v>98</v>
      </c>
      <c r="D7" s="78">
        <v>92</v>
      </c>
      <c r="F7" s="80">
        <f>IF(C7&lt;&gt;0,C7/C$74,"--")</f>
        <v>5.1551814834297736E-2</v>
      </c>
      <c r="G7" s="80">
        <f>IF(D7&lt;&gt;0,D7/D$74,"--")</f>
        <v>1.0403709148479023E-2</v>
      </c>
      <c r="I7" s="81"/>
      <c r="J7" s="81"/>
    </row>
    <row r="8" spans="1:10" s="79" customFormat="1" ht="19.5" thickBot="1" x14ac:dyDescent="0.35">
      <c r="A8" s="77" t="s">
        <v>12</v>
      </c>
      <c r="B8" s="77"/>
      <c r="C8" s="78">
        <v>469</v>
      </c>
      <c r="D8" s="78">
        <v>3222</v>
      </c>
      <c r="F8" s="80">
        <f t="shared" ref="F8:G74" si="0">IF(C8&lt;&gt;0,C8/C$74,"--")</f>
        <v>0.24671225670699631</v>
      </c>
      <c r="G8" s="80">
        <f t="shared" si="0"/>
        <v>0.36435598778695011</v>
      </c>
      <c r="I8" s="81"/>
      <c r="J8" s="81"/>
    </row>
    <row r="9" spans="1:10" ht="16.5" thickBot="1" x14ac:dyDescent="0.3">
      <c r="A9" s="82" t="s">
        <v>117</v>
      </c>
      <c r="B9" s="83"/>
      <c r="C9" s="84">
        <v>2</v>
      </c>
      <c r="D9" s="84">
        <v>17</v>
      </c>
      <c r="F9" s="85">
        <f t="shared" si="0"/>
        <v>1.0520778537611783E-3</v>
      </c>
      <c r="G9" s="85">
        <f t="shared" si="0"/>
        <v>1.922424516566776E-3</v>
      </c>
      <c r="I9" s="86"/>
      <c r="J9" s="86"/>
    </row>
    <row r="10" spans="1:10" ht="15.75" x14ac:dyDescent="0.25">
      <c r="A10" s="87" t="s">
        <v>118</v>
      </c>
      <c r="B10" s="88"/>
      <c r="C10" s="89">
        <v>247</v>
      </c>
      <c r="D10" s="89">
        <v>2704</v>
      </c>
      <c r="F10" s="90">
        <f t="shared" si="0"/>
        <v>0.12993161493950553</v>
      </c>
      <c r="G10" s="90">
        <f t="shared" si="0"/>
        <v>0.30577858192920954</v>
      </c>
      <c r="I10" s="86"/>
      <c r="J10" s="86"/>
    </row>
    <row r="11" spans="1:10" ht="15.75" x14ac:dyDescent="0.25">
      <c r="A11" s="91"/>
      <c r="B11" s="92" t="s">
        <v>119</v>
      </c>
      <c r="C11" s="93">
        <v>20</v>
      </c>
      <c r="D11" s="93">
        <v>224</v>
      </c>
      <c r="F11" s="94">
        <f t="shared" si="0"/>
        <v>1.0520778537611783E-2</v>
      </c>
      <c r="G11" s="94">
        <f t="shared" si="0"/>
        <v>2.5330770100644578E-2</v>
      </c>
    </row>
    <row r="12" spans="1:10" ht="15.75" x14ac:dyDescent="0.25">
      <c r="A12" s="91"/>
      <c r="B12" s="92" t="s">
        <v>120</v>
      </c>
      <c r="C12" s="93">
        <v>49</v>
      </c>
      <c r="D12" s="93">
        <v>261</v>
      </c>
      <c r="F12" s="94">
        <f t="shared" si="0"/>
        <v>2.5775907417148868E-2</v>
      </c>
      <c r="G12" s="94">
        <f t="shared" si="0"/>
        <v>2.9514870519054621E-2</v>
      </c>
    </row>
    <row r="13" spans="1:10" ht="15.75" x14ac:dyDescent="0.25">
      <c r="A13" s="91"/>
      <c r="B13" s="92" t="s">
        <v>121</v>
      </c>
      <c r="C13" s="93">
        <v>16</v>
      </c>
      <c r="D13" s="93">
        <v>113</v>
      </c>
      <c r="F13" s="94">
        <f t="shared" si="0"/>
        <v>8.4166228300894264E-3</v>
      </c>
      <c r="G13" s="94">
        <f t="shared" si="0"/>
        <v>1.2778468845414451E-2</v>
      </c>
    </row>
    <row r="14" spans="1:10" ht="15.75" x14ac:dyDescent="0.25">
      <c r="A14" s="91"/>
      <c r="B14" s="92" t="s">
        <v>122</v>
      </c>
      <c r="C14" s="93">
        <v>15</v>
      </c>
      <c r="D14" s="93">
        <v>77</v>
      </c>
      <c r="F14" s="94">
        <f t="shared" si="0"/>
        <v>7.8905839032088372E-3</v>
      </c>
      <c r="G14" s="94">
        <f t="shared" si="0"/>
        <v>8.707452222096573E-3</v>
      </c>
    </row>
    <row r="15" spans="1:10" ht="15.75" x14ac:dyDescent="0.25">
      <c r="A15" s="91"/>
      <c r="B15" s="92" t="s">
        <v>123</v>
      </c>
      <c r="C15" s="93">
        <v>0</v>
      </c>
      <c r="D15" s="93">
        <v>0</v>
      </c>
      <c r="F15" s="94" t="str">
        <f t="shared" si="0"/>
        <v>--</v>
      </c>
      <c r="G15" s="94" t="str">
        <f t="shared" si="0"/>
        <v>--</v>
      </c>
    </row>
    <row r="16" spans="1:10" ht="15.75" x14ac:dyDescent="0.25">
      <c r="A16" s="91"/>
      <c r="B16" s="92" t="s">
        <v>124</v>
      </c>
      <c r="C16" s="93">
        <v>17</v>
      </c>
      <c r="D16" s="93">
        <v>80</v>
      </c>
      <c r="F16" s="94">
        <f t="shared" si="0"/>
        <v>8.9426617569700155E-3</v>
      </c>
      <c r="G16" s="94">
        <f t="shared" si="0"/>
        <v>9.046703607373063E-3</v>
      </c>
    </row>
    <row r="17" spans="1:10" s="98" customFormat="1" ht="15.75" x14ac:dyDescent="0.25">
      <c r="A17" s="95"/>
      <c r="B17" s="96" t="s">
        <v>125</v>
      </c>
      <c r="C17" s="97">
        <v>109</v>
      </c>
      <c r="D17" s="97">
        <v>1873</v>
      </c>
      <c r="F17" s="99">
        <f t="shared" si="0"/>
        <v>5.7338243029984221E-2</v>
      </c>
      <c r="G17" s="99">
        <f t="shared" si="0"/>
        <v>0.21180594820762186</v>
      </c>
      <c r="I17"/>
      <c r="J17"/>
    </row>
    <row r="18" spans="1:10" ht="15.75" x14ac:dyDescent="0.25">
      <c r="A18" s="100" t="s">
        <v>126</v>
      </c>
      <c r="B18" s="101" t="s">
        <v>127</v>
      </c>
      <c r="C18" s="102">
        <v>50</v>
      </c>
      <c r="D18" s="102">
        <v>562</v>
      </c>
      <c r="F18" s="103">
        <f t="shared" si="0"/>
        <v>2.6301946344029457E-2</v>
      </c>
      <c r="G18" s="103">
        <f t="shared" si="0"/>
        <v>6.3553092841795777E-2</v>
      </c>
      <c r="I18" s="104"/>
      <c r="J18" s="104"/>
    </row>
    <row r="19" spans="1:10" ht="15.75" x14ac:dyDescent="0.25">
      <c r="A19" s="100" t="s">
        <v>126</v>
      </c>
      <c r="B19" s="101" t="s">
        <v>128</v>
      </c>
      <c r="C19" s="102">
        <v>21</v>
      </c>
      <c r="D19" s="102">
        <v>642</v>
      </c>
      <c r="F19" s="103">
        <f t="shared" si="0"/>
        <v>1.1046817464492372E-2</v>
      </c>
      <c r="G19" s="103">
        <f t="shared" si="0"/>
        <v>7.2599796449168835E-2</v>
      </c>
      <c r="I19" s="104"/>
      <c r="J19" s="104"/>
    </row>
    <row r="20" spans="1:10" ht="15.75" x14ac:dyDescent="0.25">
      <c r="A20" s="100" t="s">
        <v>126</v>
      </c>
      <c r="B20" s="101" t="s">
        <v>129</v>
      </c>
      <c r="C20" s="102">
        <v>7</v>
      </c>
      <c r="D20" s="102">
        <v>68</v>
      </c>
      <c r="F20" s="103">
        <f t="shared" si="0"/>
        <v>3.682272488164124E-3</v>
      </c>
      <c r="G20" s="103">
        <f t="shared" si="0"/>
        <v>7.6896980662671038E-3</v>
      </c>
      <c r="I20" s="104"/>
      <c r="J20" s="104"/>
    </row>
    <row r="21" spans="1:10" ht="15.75" x14ac:dyDescent="0.25">
      <c r="A21" s="100" t="s">
        <v>126</v>
      </c>
      <c r="B21" s="101" t="s">
        <v>130</v>
      </c>
      <c r="C21" s="102">
        <v>25</v>
      </c>
      <c r="D21" s="102">
        <v>479</v>
      </c>
      <c r="F21" s="103">
        <f t="shared" si="0"/>
        <v>1.3150973172014729E-2</v>
      </c>
      <c r="G21" s="103">
        <f t="shared" si="0"/>
        <v>5.4167137849146216E-2</v>
      </c>
      <c r="I21" s="104"/>
      <c r="J21" s="104"/>
    </row>
    <row r="22" spans="1:10" ht="15.75" x14ac:dyDescent="0.25">
      <c r="A22" s="100" t="s">
        <v>126</v>
      </c>
      <c r="B22" s="105" t="s">
        <v>131</v>
      </c>
      <c r="C22" s="106">
        <v>6</v>
      </c>
      <c r="D22" s="106">
        <v>122</v>
      </c>
      <c r="F22" s="107">
        <f t="shared" si="0"/>
        <v>3.1562335612835349E-3</v>
      </c>
      <c r="G22" s="107">
        <f t="shared" si="0"/>
        <v>1.3796223001243921E-2</v>
      </c>
      <c r="I22" s="104"/>
      <c r="J22" s="104"/>
    </row>
    <row r="23" spans="1:10" ht="15.75" x14ac:dyDescent="0.25">
      <c r="A23" s="91" t="s">
        <v>126</v>
      </c>
      <c r="B23" s="108" t="s">
        <v>132</v>
      </c>
      <c r="C23" s="109">
        <v>9</v>
      </c>
      <c r="D23" s="109">
        <v>8</v>
      </c>
      <c r="F23" s="110">
        <f t="shared" si="0"/>
        <v>4.7343503419253023E-3</v>
      </c>
      <c r="G23" s="110">
        <f t="shared" si="0"/>
        <v>9.0467036073730634E-4</v>
      </c>
    </row>
    <row r="24" spans="1:10" ht="16.5" thickBot="1" x14ac:dyDescent="0.3">
      <c r="A24" s="111" t="s">
        <v>126</v>
      </c>
      <c r="B24" s="112" t="s">
        <v>133</v>
      </c>
      <c r="C24" s="113">
        <v>12</v>
      </c>
      <c r="D24" s="113">
        <v>68</v>
      </c>
      <c r="F24" s="114">
        <f t="shared" si="0"/>
        <v>6.3124671225670698E-3</v>
      </c>
      <c r="G24" s="114">
        <f t="shared" si="0"/>
        <v>7.6896980662671038E-3</v>
      </c>
    </row>
    <row r="25" spans="1:10" ht="16.5" thickBot="1" x14ac:dyDescent="0.3">
      <c r="A25" s="82" t="s">
        <v>134</v>
      </c>
      <c r="B25" s="83"/>
      <c r="C25" s="84">
        <v>6</v>
      </c>
      <c r="D25" s="84">
        <v>0</v>
      </c>
      <c r="F25" s="85">
        <f t="shared" si="0"/>
        <v>3.1562335612835349E-3</v>
      </c>
      <c r="G25" s="85" t="str">
        <f t="shared" si="0"/>
        <v>--</v>
      </c>
      <c r="I25" s="86"/>
      <c r="J25" s="86"/>
    </row>
    <row r="26" spans="1:10" ht="16.5" thickBot="1" x14ac:dyDescent="0.3">
      <c r="A26" s="82" t="s">
        <v>135</v>
      </c>
      <c r="B26" s="83"/>
      <c r="C26" s="84">
        <v>5</v>
      </c>
      <c r="D26" s="84">
        <v>15</v>
      </c>
      <c r="F26" s="85">
        <f t="shared" si="0"/>
        <v>2.6301946344029457E-3</v>
      </c>
      <c r="G26" s="85">
        <f t="shared" si="0"/>
        <v>1.6962569263824494E-3</v>
      </c>
      <c r="I26" s="86"/>
      <c r="J26" s="86"/>
    </row>
    <row r="27" spans="1:10" ht="15.75" x14ac:dyDescent="0.25">
      <c r="A27" s="87" t="s">
        <v>136</v>
      </c>
      <c r="B27" s="115"/>
      <c r="C27" s="116">
        <v>209</v>
      </c>
      <c r="D27" s="116">
        <v>486</v>
      </c>
      <c r="F27" s="117">
        <f t="shared" si="0"/>
        <v>0.10994213571804314</v>
      </c>
      <c r="G27" s="117">
        <f t="shared" si="0"/>
        <v>5.4958724414791361E-2</v>
      </c>
      <c r="I27" s="86"/>
      <c r="J27" s="86"/>
    </row>
    <row r="28" spans="1:10" ht="15.75" x14ac:dyDescent="0.25">
      <c r="A28" s="91"/>
      <c r="B28" s="92" t="s">
        <v>137</v>
      </c>
      <c r="C28" s="93">
        <v>45</v>
      </c>
      <c r="D28" s="93">
        <v>67</v>
      </c>
      <c r="F28" s="94">
        <f t="shared" si="0"/>
        <v>2.3671751709626512E-2</v>
      </c>
      <c r="G28" s="94">
        <f t="shared" si="0"/>
        <v>7.5766142711749408E-3</v>
      </c>
    </row>
    <row r="29" spans="1:10" ht="15.75" x14ac:dyDescent="0.25">
      <c r="A29" s="91" t="s">
        <v>126</v>
      </c>
      <c r="B29" s="108" t="s">
        <v>138</v>
      </c>
      <c r="C29" s="109">
        <v>4</v>
      </c>
      <c r="D29" s="109">
        <v>4</v>
      </c>
      <c r="F29" s="110">
        <f t="shared" si="0"/>
        <v>2.1041557075223566E-3</v>
      </c>
      <c r="G29" s="110">
        <f t="shared" si="0"/>
        <v>4.5233518036865317E-4</v>
      </c>
    </row>
    <row r="30" spans="1:10" ht="16.5" thickBot="1" x14ac:dyDescent="0.3">
      <c r="A30" s="111" t="s">
        <v>126</v>
      </c>
      <c r="B30" s="112" t="s">
        <v>139</v>
      </c>
      <c r="C30" s="113">
        <v>160</v>
      </c>
      <c r="D30" s="113">
        <v>415</v>
      </c>
      <c r="F30" s="114">
        <f t="shared" si="0"/>
        <v>8.4166228300894264E-2</v>
      </c>
      <c r="G30" s="114">
        <f t="shared" si="0"/>
        <v>4.6929774963247767E-2</v>
      </c>
    </row>
    <row r="31" spans="1:10" s="79" customFormat="1" ht="19.5" thickBot="1" x14ac:dyDescent="0.35">
      <c r="A31" s="77" t="s">
        <v>54</v>
      </c>
      <c r="B31" s="77"/>
      <c r="C31" s="78">
        <v>1332</v>
      </c>
      <c r="D31" s="78">
        <v>5528</v>
      </c>
      <c r="F31" s="80">
        <f t="shared" si="0"/>
        <v>0.70068385060494476</v>
      </c>
      <c r="G31" s="80">
        <f t="shared" si="0"/>
        <v>0.62512721926947867</v>
      </c>
      <c r="I31" s="81"/>
      <c r="J31" s="81"/>
    </row>
    <row r="32" spans="1:10" ht="15.75" x14ac:dyDescent="0.25">
      <c r="A32" s="87" t="s">
        <v>140</v>
      </c>
      <c r="B32" s="115"/>
      <c r="C32" s="116">
        <v>529</v>
      </c>
      <c r="D32" s="116">
        <v>1772</v>
      </c>
      <c r="F32" s="117">
        <f t="shared" si="0"/>
        <v>0.27827459231983165</v>
      </c>
      <c r="G32" s="117">
        <f t="shared" si="0"/>
        <v>0.20038448490331334</v>
      </c>
      <c r="I32" s="86"/>
      <c r="J32" s="86"/>
    </row>
    <row r="33" spans="1:10" ht="15.75" x14ac:dyDescent="0.25">
      <c r="A33" s="91"/>
      <c r="B33" s="88" t="s">
        <v>141</v>
      </c>
      <c r="C33" s="118">
        <v>77</v>
      </c>
      <c r="D33" s="118">
        <v>151</v>
      </c>
      <c r="F33" s="119">
        <f t="shared" si="0"/>
        <v>4.0504997369805368E-2</v>
      </c>
      <c r="G33" s="119">
        <f t="shared" si="0"/>
        <v>1.7075653058916656E-2</v>
      </c>
    </row>
    <row r="34" spans="1:10" ht="15.75" x14ac:dyDescent="0.25">
      <c r="A34" s="91" t="s">
        <v>126</v>
      </c>
      <c r="B34" s="92" t="s">
        <v>142</v>
      </c>
      <c r="C34" s="93">
        <v>260</v>
      </c>
      <c r="D34" s="93">
        <v>1039</v>
      </c>
      <c r="F34" s="94">
        <f t="shared" si="0"/>
        <v>0.13677012098895319</v>
      </c>
      <c r="G34" s="94">
        <f t="shared" si="0"/>
        <v>0.11749406310075766</v>
      </c>
    </row>
    <row r="35" spans="1:10" ht="16.5" thickBot="1" x14ac:dyDescent="0.3">
      <c r="A35" s="111" t="s">
        <v>126</v>
      </c>
      <c r="B35" s="112" t="s">
        <v>143</v>
      </c>
      <c r="C35" s="113">
        <v>192</v>
      </c>
      <c r="D35" s="113">
        <v>582</v>
      </c>
      <c r="F35" s="114">
        <f t="shared" si="0"/>
        <v>0.10099947396107312</v>
      </c>
      <c r="G35" s="114">
        <f t="shared" si="0"/>
        <v>6.5814768743639035E-2</v>
      </c>
    </row>
    <row r="36" spans="1:10" ht="16.5" thickBot="1" x14ac:dyDescent="0.3">
      <c r="A36" s="82" t="s">
        <v>144</v>
      </c>
      <c r="B36" s="83"/>
      <c r="C36" s="84">
        <v>126</v>
      </c>
      <c r="D36" s="84">
        <v>953</v>
      </c>
      <c r="F36" s="85">
        <f t="shared" si="0"/>
        <v>6.6280904786954239E-2</v>
      </c>
      <c r="G36" s="85">
        <f t="shared" si="0"/>
        <v>0.10776885672283162</v>
      </c>
      <c r="I36" s="86"/>
      <c r="J36" s="86"/>
    </row>
    <row r="37" spans="1:10" s="98" customFormat="1" ht="15.75" x14ac:dyDescent="0.25">
      <c r="A37" s="120" t="s">
        <v>145</v>
      </c>
      <c r="B37" s="121"/>
      <c r="C37" s="122">
        <v>125</v>
      </c>
      <c r="D37" s="122">
        <v>598</v>
      </c>
      <c r="F37" s="123">
        <f t="shared" si="0"/>
        <v>6.5754865860073647E-2</v>
      </c>
      <c r="G37" s="123">
        <f t="shared" si="0"/>
        <v>6.7624109465113644E-2</v>
      </c>
      <c r="I37" s="86"/>
      <c r="J37" s="86"/>
    </row>
    <row r="38" spans="1:10" ht="15.75" x14ac:dyDescent="0.25">
      <c r="A38" s="91"/>
      <c r="B38" s="88" t="s">
        <v>146</v>
      </c>
      <c r="C38" s="118">
        <v>6</v>
      </c>
      <c r="D38" s="118">
        <v>4</v>
      </c>
      <c r="F38" s="119">
        <f t="shared" si="0"/>
        <v>3.1562335612835349E-3</v>
      </c>
      <c r="G38" s="119">
        <f t="shared" si="0"/>
        <v>4.5233518036865317E-4</v>
      </c>
    </row>
    <row r="39" spans="1:10" ht="15.75" x14ac:dyDescent="0.25">
      <c r="A39" s="91"/>
      <c r="B39" s="101" t="s">
        <v>147</v>
      </c>
      <c r="C39" s="102">
        <v>3</v>
      </c>
      <c r="D39" s="102">
        <v>4</v>
      </c>
      <c r="F39" s="103">
        <f t="shared" si="0"/>
        <v>1.5781167806417674E-3</v>
      </c>
      <c r="G39" s="103">
        <f t="shared" si="0"/>
        <v>4.5233518036865317E-4</v>
      </c>
      <c r="I39" s="104"/>
      <c r="J39" s="104"/>
    </row>
    <row r="40" spans="1:10" ht="15.75" x14ac:dyDescent="0.25">
      <c r="A40" s="91"/>
      <c r="B40" s="105" t="s">
        <v>148</v>
      </c>
      <c r="C40" s="106">
        <v>3</v>
      </c>
      <c r="D40" s="106">
        <v>0</v>
      </c>
      <c r="F40" s="107">
        <f t="shared" si="0"/>
        <v>1.5781167806417674E-3</v>
      </c>
      <c r="G40" s="107" t="str">
        <f t="shared" si="0"/>
        <v>--</v>
      </c>
      <c r="I40" s="104"/>
      <c r="J40" s="104"/>
    </row>
    <row r="41" spans="1:10" ht="15.75" x14ac:dyDescent="0.25">
      <c r="A41" s="91" t="s">
        <v>126</v>
      </c>
      <c r="B41" s="88" t="s">
        <v>149</v>
      </c>
      <c r="C41" s="118">
        <v>119</v>
      </c>
      <c r="D41" s="118">
        <v>594</v>
      </c>
      <c r="F41" s="119">
        <f t="shared" si="0"/>
        <v>6.2598632298790105E-2</v>
      </c>
      <c r="G41" s="119">
        <f t="shared" si="0"/>
        <v>6.7171774284744995E-2</v>
      </c>
    </row>
    <row r="42" spans="1:10" ht="15.75" x14ac:dyDescent="0.25">
      <c r="A42" s="91"/>
      <c r="B42" s="101" t="s">
        <v>150</v>
      </c>
      <c r="C42" s="102">
        <v>44</v>
      </c>
      <c r="D42" s="102">
        <v>276</v>
      </c>
      <c r="F42" s="103">
        <f t="shared" si="0"/>
        <v>2.3145712782745922E-2</v>
      </c>
      <c r="G42" s="103">
        <f t="shared" si="0"/>
        <v>3.1211127445437067E-2</v>
      </c>
      <c r="I42" s="104"/>
      <c r="J42" s="104"/>
    </row>
    <row r="43" spans="1:10" ht="15.75" x14ac:dyDescent="0.25">
      <c r="A43" s="91"/>
      <c r="B43" s="101" t="s">
        <v>151</v>
      </c>
      <c r="C43" s="102">
        <v>36</v>
      </c>
      <c r="D43" s="102">
        <v>89</v>
      </c>
      <c r="F43" s="103">
        <f t="shared" si="0"/>
        <v>1.8937401367701209E-2</v>
      </c>
      <c r="G43" s="103">
        <f t="shared" si="0"/>
        <v>1.0064457763202533E-2</v>
      </c>
      <c r="I43" s="104"/>
      <c r="J43" s="104"/>
    </row>
    <row r="44" spans="1:10" ht="15.75" x14ac:dyDescent="0.25">
      <c r="A44" s="91"/>
      <c r="B44" s="101" t="s">
        <v>152</v>
      </c>
      <c r="C44" s="102">
        <v>24</v>
      </c>
      <c r="D44" s="102">
        <v>49</v>
      </c>
      <c r="F44" s="103">
        <f t="shared" si="0"/>
        <v>1.262493424513414E-2</v>
      </c>
      <c r="G44" s="103">
        <f t="shared" si="0"/>
        <v>5.5411059595160015E-3</v>
      </c>
      <c r="I44" s="104"/>
      <c r="J44" s="104"/>
    </row>
    <row r="45" spans="1:10" ht="15.75" x14ac:dyDescent="0.25">
      <c r="A45" s="91"/>
      <c r="B45" s="101" t="s">
        <v>153</v>
      </c>
      <c r="C45" s="102">
        <v>6</v>
      </c>
      <c r="D45" s="102">
        <v>13</v>
      </c>
      <c r="F45" s="103">
        <f t="shared" si="0"/>
        <v>3.1562335612835349E-3</v>
      </c>
      <c r="G45" s="103">
        <f t="shared" si="0"/>
        <v>1.4700893361981229E-3</v>
      </c>
      <c r="I45" s="104"/>
      <c r="J45" s="104"/>
    </row>
    <row r="46" spans="1:10" ht="16.5" thickBot="1" x14ac:dyDescent="0.3">
      <c r="A46" s="111"/>
      <c r="B46" s="124" t="s">
        <v>154</v>
      </c>
      <c r="C46" s="125">
        <v>9</v>
      </c>
      <c r="D46" s="125">
        <v>167</v>
      </c>
      <c r="F46" s="126">
        <f t="shared" si="0"/>
        <v>4.7343503419253023E-3</v>
      </c>
      <c r="G46" s="126">
        <f t="shared" si="0"/>
        <v>1.8884993780391272E-2</v>
      </c>
      <c r="I46" s="104"/>
      <c r="J46" s="104"/>
    </row>
    <row r="47" spans="1:10" ht="15.75" x14ac:dyDescent="0.25">
      <c r="A47" s="87" t="s">
        <v>155</v>
      </c>
      <c r="B47" s="115"/>
      <c r="C47" s="116">
        <v>67</v>
      </c>
      <c r="D47" s="116">
        <v>373</v>
      </c>
      <c r="F47" s="117">
        <f t="shared" si="0"/>
        <v>3.5244608100999476E-2</v>
      </c>
      <c r="G47" s="117">
        <f t="shared" si="0"/>
        <v>4.2180255569376907E-2</v>
      </c>
      <c r="I47" s="86"/>
      <c r="J47" s="86"/>
    </row>
    <row r="48" spans="1:10" ht="15.75" x14ac:dyDescent="0.25">
      <c r="A48" s="91"/>
      <c r="B48" s="88" t="s">
        <v>156</v>
      </c>
      <c r="C48" s="118">
        <v>14</v>
      </c>
      <c r="D48" s="118">
        <v>8</v>
      </c>
      <c r="F48" s="119">
        <f t="shared" si="0"/>
        <v>7.3645449763282481E-3</v>
      </c>
      <c r="G48" s="119">
        <f t="shared" si="0"/>
        <v>9.0467036073730634E-4</v>
      </c>
    </row>
    <row r="49" spans="1:10" ht="15.75" x14ac:dyDescent="0.25">
      <c r="A49" s="91" t="s">
        <v>126</v>
      </c>
      <c r="B49" s="92" t="s">
        <v>157</v>
      </c>
      <c r="C49" s="93">
        <v>2</v>
      </c>
      <c r="D49" s="93">
        <v>2</v>
      </c>
      <c r="F49" s="94">
        <f t="shared" si="0"/>
        <v>1.0520778537611783E-3</v>
      </c>
      <c r="G49" s="94">
        <f t="shared" si="0"/>
        <v>2.2616759018432659E-4</v>
      </c>
    </row>
    <row r="50" spans="1:10" ht="16.5" thickBot="1" x14ac:dyDescent="0.3">
      <c r="A50" s="111" t="s">
        <v>126</v>
      </c>
      <c r="B50" s="112" t="s">
        <v>158</v>
      </c>
      <c r="C50" s="113">
        <v>51</v>
      </c>
      <c r="D50" s="113">
        <v>363</v>
      </c>
      <c r="F50" s="114">
        <f t="shared" si="0"/>
        <v>2.6827985270910047E-2</v>
      </c>
      <c r="G50" s="114">
        <f t="shared" si="0"/>
        <v>4.1049417618455278E-2</v>
      </c>
    </row>
    <row r="51" spans="1:10" ht="16.5" thickBot="1" x14ac:dyDescent="0.3">
      <c r="A51" s="82" t="s">
        <v>159</v>
      </c>
      <c r="B51" s="83"/>
      <c r="C51" s="84">
        <v>49</v>
      </c>
      <c r="D51" s="84">
        <v>157</v>
      </c>
      <c r="F51" s="85">
        <f t="shared" si="0"/>
        <v>2.5775907417148868E-2</v>
      </c>
      <c r="G51" s="85">
        <f t="shared" si="0"/>
        <v>1.7754155829469636E-2</v>
      </c>
      <c r="I51" s="86"/>
      <c r="J51" s="86"/>
    </row>
    <row r="52" spans="1:10" ht="16.5" thickBot="1" x14ac:dyDescent="0.3">
      <c r="A52" s="82" t="s">
        <v>160</v>
      </c>
      <c r="B52" s="83"/>
      <c r="C52" s="84">
        <v>126</v>
      </c>
      <c r="D52" s="84">
        <v>82</v>
      </c>
      <c r="F52" s="85">
        <f t="shared" si="0"/>
        <v>6.6280904786954239E-2</v>
      </c>
      <c r="G52" s="85">
        <f t="shared" si="0"/>
        <v>9.2728711975573908E-3</v>
      </c>
      <c r="I52" s="86"/>
      <c r="J52" s="86"/>
    </row>
    <row r="53" spans="1:10" ht="16.5" thickBot="1" x14ac:dyDescent="0.3">
      <c r="A53" s="82" t="s">
        <v>161</v>
      </c>
      <c r="B53" s="83"/>
      <c r="C53" s="84">
        <v>96</v>
      </c>
      <c r="D53" s="84">
        <v>353</v>
      </c>
      <c r="F53" s="85">
        <f t="shared" si="0"/>
        <v>5.0499736980536558E-2</v>
      </c>
      <c r="G53" s="85">
        <f t="shared" si="0"/>
        <v>3.9918579667533642E-2</v>
      </c>
      <c r="I53" s="86"/>
      <c r="J53" s="86"/>
    </row>
    <row r="54" spans="1:10" ht="15.75" x14ac:dyDescent="0.25">
      <c r="A54" s="87" t="s">
        <v>162</v>
      </c>
      <c r="B54" s="115"/>
      <c r="C54" s="116">
        <v>80</v>
      </c>
      <c r="D54" s="116">
        <v>870</v>
      </c>
      <c r="F54" s="117">
        <f t="shared" si="0"/>
        <v>4.2083114150447132E-2</v>
      </c>
      <c r="G54" s="117">
        <f t="shared" si="0"/>
        <v>9.8382901730182062E-2</v>
      </c>
      <c r="I54" s="86"/>
      <c r="J54" s="86"/>
    </row>
    <row r="55" spans="1:10" ht="15.75" x14ac:dyDescent="0.25">
      <c r="A55" s="91"/>
      <c r="B55" s="88" t="s">
        <v>163</v>
      </c>
      <c r="C55" s="118">
        <v>5</v>
      </c>
      <c r="D55" s="118">
        <v>3</v>
      </c>
      <c r="F55" s="119">
        <f t="shared" si="0"/>
        <v>2.6301946344029457E-3</v>
      </c>
      <c r="G55" s="119">
        <f t="shared" si="0"/>
        <v>3.3925138527648991E-4</v>
      </c>
    </row>
    <row r="56" spans="1:10" ht="15.75" x14ac:dyDescent="0.25">
      <c r="A56" s="91"/>
      <c r="B56" s="101" t="s">
        <v>164</v>
      </c>
      <c r="C56" s="102">
        <v>5</v>
      </c>
      <c r="D56" s="102">
        <v>3</v>
      </c>
      <c r="F56" s="103">
        <f t="shared" si="0"/>
        <v>2.6301946344029457E-3</v>
      </c>
      <c r="G56" s="103">
        <f t="shared" si="0"/>
        <v>3.3925138527648991E-4</v>
      </c>
      <c r="I56" s="104"/>
      <c r="J56" s="104"/>
    </row>
    <row r="57" spans="1:10" ht="15.75" x14ac:dyDescent="0.25">
      <c r="A57" s="91"/>
      <c r="B57" s="101" t="s">
        <v>165</v>
      </c>
      <c r="C57" s="102">
        <v>0</v>
      </c>
      <c r="D57" s="102">
        <v>0</v>
      </c>
      <c r="F57" s="103" t="str">
        <f t="shared" si="0"/>
        <v>--</v>
      </c>
      <c r="G57" s="103" t="str">
        <f t="shared" si="0"/>
        <v>--</v>
      </c>
      <c r="I57" s="104"/>
      <c r="J57" s="104"/>
    </row>
    <row r="58" spans="1:10" ht="15.75" x14ac:dyDescent="0.25">
      <c r="A58" s="127"/>
      <c r="B58" s="92" t="s">
        <v>166</v>
      </c>
      <c r="C58" s="93">
        <v>38</v>
      </c>
      <c r="D58" s="93">
        <v>200</v>
      </c>
      <c r="F58" s="94">
        <f t="shared" si="0"/>
        <v>1.9989479221462388E-2</v>
      </c>
      <c r="G58" s="94">
        <f t="shared" si="0"/>
        <v>2.2616759018432658E-2</v>
      </c>
    </row>
    <row r="59" spans="1:10" ht="16.5" thickBot="1" x14ac:dyDescent="0.3">
      <c r="A59" s="128"/>
      <c r="B59" s="112" t="s">
        <v>167</v>
      </c>
      <c r="C59" s="113">
        <v>37</v>
      </c>
      <c r="D59" s="113">
        <v>667</v>
      </c>
      <c r="F59" s="114">
        <f t="shared" si="0"/>
        <v>1.9463440294581798E-2</v>
      </c>
      <c r="G59" s="114">
        <f t="shared" si="0"/>
        <v>7.5426891326472914E-2</v>
      </c>
    </row>
    <row r="60" spans="1:10" ht="16.5" thickBot="1" x14ac:dyDescent="0.3">
      <c r="A60" s="82" t="s">
        <v>168</v>
      </c>
      <c r="B60" s="83"/>
      <c r="C60" s="84">
        <v>0</v>
      </c>
      <c r="D60" s="84">
        <v>0</v>
      </c>
      <c r="F60" s="85" t="str">
        <f t="shared" si="0"/>
        <v>--</v>
      </c>
      <c r="G60" s="85" t="str">
        <f t="shared" si="0"/>
        <v>--</v>
      </c>
      <c r="I60" s="86"/>
      <c r="J60" s="86"/>
    </row>
    <row r="61" spans="1:10" ht="16.5" thickBot="1" x14ac:dyDescent="0.3">
      <c r="A61" s="82" t="s">
        <v>169</v>
      </c>
      <c r="B61" s="83"/>
      <c r="C61" s="84">
        <v>9</v>
      </c>
      <c r="D61" s="84">
        <v>127</v>
      </c>
      <c r="F61" s="85">
        <f t="shared" si="0"/>
        <v>4.7343503419253023E-3</v>
      </c>
      <c r="G61" s="85">
        <f t="shared" si="0"/>
        <v>1.4361641976704738E-2</v>
      </c>
      <c r="I61" s="86"/>
      <c r="J61" s="86"/>
    </row>
    <row r="62" spans="1:10" ht="16.5" thickBot="1" x14ac:dyDescent="0.3">
      <c r="A62" s="82" t="s">
        <v>170</v>
      </c>
      <c r="B62" s="83"/>
      <c r="C62" s="84">
        <v>10</v>
      </c>
      <c r="D62" s="84">
        <v>41</v>
      </c>
      <c r="F62" s="85">
        <f t="shared" si="0"/>
        <v>5.2603892688058915E-3</v>
      </c>
      <c r="G62" s="85">
        <f t="shared" si="0"/>
        <v>4.6364355987786954E-3</v>
      </c>
      <c r="I62" s="86"/>
      <c r="J62" s="86"/>
    </row>
    <row r="63" spans="1:10" ht="15.75" x14ac:dyDescent="0.25">
      <c r="A63" s="87" t="s">
        <v>171</v>
      </c>
      <c r="B63" s="115"/>
      <c r="C63" s="116">
        <v>25</v>
      </c>
      <c r="D63" s="116">
        <v>52</v>
      </c>
      <c r="F63" s="117">
        <f t="shared" si="0"/>
        <v>1.3150973172014729E-2</v>
      </c>
      <c r="G63" s="117">
        <f t="shared" si="0"/>
        <v>5.8803573447924916E-3</v>
      </c>
      <c r="I63" s="86"/>
      <c r="J63" s="86"/>
    </row>
    <row r="64" spans="1:10" ht="15.75" x14ac:dyDescent="0.25">
      <c r="A64" s="91" t="s">
        <v>126</v>
      </c>
      <c r="B64" s="92" t="s">
        <v>172</v>
      </c>
      <c r="C64" s="93">
        <v>0</v>
      </c>
      <c r="D64" s="93">
        <v>0</v>
      </c>
      <c r="F64" s="94" t="str">
        <f t="shared" si="0"/>
        <v>--</v>
      </c>
      <c r="G64" s="94" t="str">
        <f t="shared" si="0"/>
        <v>--</v>
      </c>
    </row>
    <row r="65" spans="1:10" ht="15.75" x14ac:dyDescent="0.25">
      <c r="A65" s="127"/>
      <c r="B65" s="92" t="s">
        <v>173</v>
      </c>
      <c r="C65" s="93">
        <v>9</v>
      </c>
      <c r="D65" s="93">
        <v>15</v>
      </c>
      <c r="F65" s="94">
        <f t="shared" si="0"/>
        <v>4.7343503419253023E-3</v>
      </c>
      <c r="G65" s="94">
        <f t="shared" si="0"/>
        <v>1.6962569263824494E-3</v>
      </c>
    </row>
    <row r="66" spans="1:10" ht="15.75" x14ac:dyDescent="0.25">
      <c r="A66" s="127"/>
      <c r="B66" s="92" t="s">
        <v>174</v>
      </c>
      <c r="C66" s="93">
        <v>11</v>
      </c>
      <c r="D66" s="93">
        <v>31</v>
      </c>
      <c r="F66" s="94">
        <f t="shared" si="0"/>
        <v>5.7864281956864806E-3</v>
      </c>
      <c r="G66" s="94">
        <f t="shared" si="0"/>
        <v>3.5055976478570619E-3</v>
      </c>
    </row>
    <row r="67" spans="1:10" ht="16.5" thickBot="1" x14ac:dyDescent="0.3">
      <c r="A67" s="111" t="s">
        <v>126</v>
      </c>
      <c r="B67" s="112" t="s">
        <v>175</v>
      </c>
      <c r="C67" s="113">
        <v>5</v>
      </c>
      <c r="D67" s="113">
        <v>6</v>
      </c>
      <c r="F67" s="114">
        <f t="shared" si="0"/>
        <v>2.6301946344029457E-3</v>
      </c>
      <c r="G67" s="114">
        <f t="shared" si="0"/>
        <v>6.7850277055297981E-4</v>
      </c>
    </row>
    <row r="68" spans="1:10" ht="15.75" x14ac:dyDescent="0.25">
      <c r="A68" s="87" t="s">
        <v>176</v>
      </c>
      <c r="B68" s="115"/>
      <c r="C68" s="116">
        <v>90</v>
      </c>
      <c r="D68" s="116">
        <v>150</v>
      </c>
      <c r="F68" s="117">
        <f t="shared" si="0"/>
        <v>4.7343503419253023E-2</v>
      </c>
      <c r="G68" s="117">
        <f t="shared" si="0"/>
        <v>1.6962569263824494E-2</v>
      </c>
      <c r="I68" s="86"/>
      <c r="J68" s="86"/>
    </row>
    <row r="69" spans="1:10" ht="15.75" x14ac:dyDescent="0.25">
      <c r="A69" s="91"/>
      <c r="B69" s="88" t="s">
        <v>177</v>
      </c>
      <c r="C69" s="118">
        <v>6</v>
      </c>
      <c r="D69" s="118">
        <v>15</v>
      </c>
      <c r="F69" s="119">
        <f t="shared" si="0"/>
        <v>3.1562335612835349E-3</v>
      </c>
      <c r="G69" s="119">
        <f t="shared" si="0"/>
        <v>1.6962569263824494E-3</v>
      </c>
    </row>
    <row r="70" spans="1:10" ht="15.75" x14ac:dyDescent="0.25">
      <c r="A70" s="127"/>
      <c r="B70" s="92" t="s">
        <v>178</v>
      </c>
      <c r="C70" s="93">
        <v>48</v>
      </c>
      <c r="D70" s="93">
        <v>89</v>
      </c>
      <c r="F70" s="94">
        <f t="shared" si="0"/>
        <v>2.5249868490268279E-2</v>
      </c>
      <c r="G70" s="94">
        <f t="shared" si="0"/>
        <v>1.0064457763202533E-2</v>
      </c>
    </row>
    <row r="71" spans="1:10" ht="16.5" thickBot="1" x14ac:dyDescent="0.3">
      <c r="A71" s="128"/>
      <c r="B71" s="112" t="s">
        <v>179</v>
      </c>
      <c r="C71" s="113">
        <v>36</v>
      </c>
      <c r="D71" s="113">
        <v>46</v>
      </c>
      <c r="F71" s="114">
        <f t="shared" si="0"/>
        <v>1.8937401367701209E-2</v>
      </c>
      <c r="G71" s="114">
        <f t="shared" si="0"/>
        <v>5.2018545742395115E-3</v>
      </c>
    </row>
    <row r="72" spans="1:10" ht="16.5" thickBot="1" x14ac:dyDescent="0.3">
      <c r="A72" s="82" t="s">
        <v>180</v>
      </c>
      <c r="B72" s="83"/>
      <c r="C72" s="84">
        <v>0</v>
      </c>
      <c r="D72" s="84">
        <v>0</v>
      </c>
      <c r="F72" s="85" t="str">
        <f t="shared" si="0"/>
        <v>--</v>
      </c>
      <c r="G72" s="85" t="str">
        <f t="shared" si="0"/>
        <v>--</v>
      </c>
      <c r="I72" s="129"/>
      <c r="J72" s="129"/>
    </row>
    <row r="73" spans="1:10" ht="16.5" thickBot="1" x14ac:dyDescent="0.3">
      <c r="A73" s="130" t="s">
        <v>181</v>
      </c>
      <c r="B73" s="131"/>
      <c r="C73" s="132">
        <v>2</v>
      </c>
      <c r="D73" s="132">
        <v>1</v>
      </c>
      <c r="F73" s="133">
        <f t="shared" si="0"/>
        <v>1.0520778537611783E-3</v>
      </c>
      <c r="G73" s="133">
        <f t="shared" si="0"/>
        <v>1.1308379509216329E-4</v>
      </c>
      <c r="I73" s="134"/>
      <c r="J73" s="134"/>
    </row>
    <row r="74" spans="1:10" ht="21.75" thickBot="1" x14ac:dyDescent="0.3">
      <c r="A74" s="203" t="s">
        <v>112</v>
      </c>
      <c r="B74" s="203"/>
      <c r="C74" s="135">
        <v>1901</v>
      </c>
      <c r="D74" s="135">
        <v>8843</v>
      </c>
      <c r="E74" s="136"/>
      <c r="F74" s="137">
        <f t="shared" si="0"/>
        <v>1</v>
      </c>
      <c r="G74" s="137">
        <f t="shared" si="0"/>
        <v>1</v>
      </c>
    </row>
  </sheetData>
  <mergeCells count="4">
    <mergeCell ref="A5:B6"/>
    <mergeCell ref="C5:D5"/>
    <mergeCell ref="F5:G5"/>
    <mergeCell ref="A74:B74"/>
  </mergeCells>
  <printOptions horizontalCentered="1" verticalCentered="1"/>
  <pageMargins left="0.39370078740157483" right="0.39370078740157483" top="0.39370078740157483" bottom="0.39370078740157483" header="0" footer="0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3520"/>
  <sheetViews>
    <sheetView zoomScale="140" zoomScaleNormal="140" workbookViewId="0">
      <selection activeCell="C7" sqref="C7"/>
    </sheetView>
  </sheetViews>
  <sheetFormatPr defaultRowHeight="11.25" x14ac:dyDescent="0.25"/>
  <cols>
    <col min="1" max="1" width="44.140625" style="143" customWidth="1"/>
    <col min="2" max="2" width="8.28515625" style="190" bestFit="1" customWidth="1"/>
    <col min="3" max="3" width="76.5703125" style="143" customWidth="1"/>
    <col min="4" max="253" width="9.140625" style="143"/>
    <col min="254" max="254" width="6.140625" style="143" bestFit="1" customWidth="1"/>
    <col min="255" max="255" width="7" style="143" bestFit="1" customWidth="1"/>
    <col min="256" max="256" width="6.5703125" style="143" bestFit="1" customWidth="1"/>
    <col min="257" max="257" width="8.85546875" style="143" bestFit="1" customWidth="1"/>
    <col min="258" max="258" width="54" style="143" bestFit="1" customWidth="1"/>
    <col min="259" max="509" width="9.140625" style="143"/>
    <col min="510" max="510" width="6.140625" style="143" bestFit="1" customWidth="1"/>
    <col min="511" max="511" width="7" style="143" bestFit="1" customWidth="1"/>
    <col min="512" max="512" width="6.5703125" style="143" bestFit="1" customWidth="1"/>
    <col min="513" max="513" width="8.85546875" style="143" bestFit="1" customWidth="1"/>
    <col min="514" max="514" width="54" style="143" bestFit="1" customWidth="1"/>
    <col min="515" max="765" width="9.140625" style="143"/>
    <col min="766" max="766" width="6.140625" style="143" bestFit="1" customWidth="1"/>
    <col min="767" max="767" width="7" style="143" bestFit="1" customWidth="1"/>
    <col min="768" max="768" width="6.5703125" style="143" bestFit="1" customWidth="1"/>
    <col min="769" max="769" width="8.85546875" style="143" bestFit="1" customWidth="1"/>
    <col min="770" max="770" width="54" style="143" bestFit="1" customWidth="1"/>
    <col min="771" max="1021" width="9.140625" style="143"/>
    <col min="1022" max="1022" width="6.140625" style="143" bestFit="1" customWidth="1"/>
    <col min="1023" max="1023" width="7" style="143" bestFit="1" customWidth="1"/>
    <col min="1024" max="1024" width="6.5703125" style="143" bestFit="1" customWidth="1"/>
    <col min="1025" max="1025" width="8.85546875" style="143" bestFit="1" customWidth="1"/>
    <col min="1026" max="1026" width="54" style="143" bestFit="1" customWidth="1"/>
    <col min="1027" max="1277" width="9.140625" style="143"/>
    <col min="1278" max="1278" width="6.140625" style="143" bestFit="1" customWidth="1"/>
    <col min="1279" max="1279" width="7" style="143" bestFit="1" customWidth="1"/>
    <col min="1280" max="1280" width="6.5703125" style="143" bestFit="1" customWidth="1"/>
    <col min="1281" max="1281" width="8.85546875" style="143" bestFit="1" customWidth="1"/>
    <col min="1282" max="1282" width="54" style="143" bestFit="1" customWidth="1"/>
    <col min="1283" max="1533" width="9.140625" style="143"/>
    <col min="1534" max="1534" width="6.140625" style="143" bestFit="1" customWidth="1"/>
    <col min="1535" max="1535" width="7" style="143" bestFit="1" customWidth="1"/>
    <col min="1536" max="1536" width="6.5703125" style="143" bestFit="1" customWidth="1"/>
    <col min="1537" max="1537" width="8.85546875" style="143" bestFit="1" customWidth="1"/>
    <col min="1538" max="1538" width="54" style="143" bestFit="1" customWidth="1"/>
    <col min="1539" max="1789" width="9.140625" style="143"/>
    <col min="1790" max="1790" width="6.140625" style="143" bestFit="1" customWidth="1"/>
    <col min="1791" max="1791" width="7" style="143" bestFit="1" customWidth="1"/>
    <col min="1792" max="1792" width="6.5703125" style="143" bestFit="1" customWidth="1"/>
    <col min="1793" max="1793" width="8.85546875" style="143" bestFit="1" customWidth="1"/>
    <col min="1794" max="1794" width="54" style="143" bestFit="1" customWidth="1"/>
    <col min="1795" max="2045" width="9.140625" style="143"/>
    <col min="2046" max="2046" width="6.140625" style="143" bestFit="1" customWidth="1"/>
    <col min="2047" max="2047" width="7" style="143" bestFit="1" customWidth="1"/>
    <col min="2048" max="2048" width="6.5703125" style="143" bestFit="1" customWidth="1"/>
    <col min="2049" max="2049" width="8.85546875" style="143" bestFit="1" customWidth="1"/>
    <col min="2050" max="2050" width="54" style="143" bestFit="1" customWidth="1"/>
    <col min="2051" max="2301" width="9.140625" style="143"/>
    <col min="2302" max="2302" width="6.140625" style="143" bestFit="1" customWidth="1"/>
    <col min="2303" max="2303" width="7" style="143" bestFit="1" customWidth="1"/>
    <col min="2304" max="2304" width="6.5703125" style="143" bestFit="1" customWidth="1"/>
    <col min="2305" max="2305" width="8.85546875" style="143" bestFit="1" customWidth="1"/>
    <col min="2306" max="2306" width="54" style="143" bestFit="1" customWidth="1"/>
    <col min="2307" max="2557" width="9.140625" style="143"/>
    <col min="2558" max="2558" width="6.140625" style="143" bestFit="1" customWidth="1"/>
    <col min="2559" max="2559" width="7" style="143" bestFit="1" customWidth="1"/>
    <col min="2560" max="2560" width="6.5703125" style="143" bestFit="1" customWidth="1"/>
    <col min="2561" max="2561" width="8.85546875" style="143" bestFit="1" customWidth="1"/>
    <col min="2562" max="2562" width="54" style="143" bestFit="1" customWidth="1"/>
    <col min="2563" max="2813" width="9.140625" style="143"/>
    <col min="2814" max="2814" width="6.140625" style="143" bestFit="1" customWidth="1"/>
    <col min="2815" max="2815" width="7" style="143" bestFit="1" customWidth="1"/>
    <col min="2816" max="2816" width="6.5703125" style="143" bestFit="1" customWidth="1"/>
    <col min="2817" max="2817" width="8.85546875" style="143" bestFit="1" customWidth="1"/>
    <col min="2818" max="2818" width="54" style="143" bestFit="1" customWidth="1"/>
    <col min="2819" max="3069" width="9.140625" style="143"/>
    <col min="3070" max="3070" width="6.140625" style="143" bestFit="1" customWidth="1"/>
    <col min="3071" max="3071" width="7" style="143" bestFit="1" customWidth="1"/>
    <col min="3072" max="3072" width="6.5703125" style="143" bestFit="1" customWidth="1"/>
    <col min="3073" max="3073" width="8.85546875" style="143" bestFit="1" customWidth="1"/>
    <col min="3074" max="3074" width="54" style="143" bestFit="1" customWidth="1"/>
    <col min="3075" max="3325" width="9.140625" style="143"/>
    <col min="3326" max="3326" width="6.140625" style="143" bestFit="1" customWidth="1"/>
    <col min="3327" max="3327" width="7" style="143" bestFit="1" customWidth="1"/>
    <col min="3328" max="3328" width="6.5703125" style="143" bestFit="1" customWidth="1"/>
    <col min="3329" max="3329" width="8.85546875" style="143" bestFit="1" customWidth="1"/>
    <col min="3330" max="3330" width="54" style="143" bestFit="1" customWidth="1"/>
    <col min="3331" max="3581" width="9.140625" style="143"/>
    <col min="3582" max="3582" width="6.140625" style="143" bestFit="1" customWidth="1"/>
    <col min="3583" max="3583" width="7" style="143" bestFit="1" customWidth="1"/>
    <col min="3584" max="3584" width="6.5703125" style="143" bestFit="1" customWidth="1"/>
    <col min="3585" max="3585" width="8.85546875" style="143" bestFit="1" customWidth="1"/>
    <col min="3586" max="3586" width="54" style="143" bestFit="1" customWidth="1"/>
    <col min="3587" max="3837" width="9.140625" style="143"/>
    <col min="3838" max="3838" width="6.140625" style="143" bestFit="1" customWidth="1"/>
    <col min="3839" max="3839" width="7" style="143" bestFit="1" customWidth="1"/>
    <col min="3840" max="3840" width="6.5703125" style="143" bestFit="1" customWidth="1"/>
    <col min="3841" max="3841" width="8.85546875" style="143" bestFit="1" customWidth="1"/>
    <col min="3842" max="3842" width="54" style="143" bestFit="1" customWidth="1"/>
    <col min="3843" max="4093" width="9.140625" style="143"/>
    <col min="4094" max="4094" width="6.140625" style="143" bestFit="1" customWidth="1"/>
    <col min="4095" max="4095" width="7" style="143" bestFit="1" customWidth="1"/>
    <col min="4096" max="4096" width="6.5703125" style="143" bestFit="1" customWidth="1"/>
    <col min="4097" max="4097" width="8.85546875" style="143" bestFit="1" customWidth="1"/>
    <col min="4098" max="4098" width="54" style="143" bestFit="1" customWidth="1"/>
    <col min="4099" max="4349" width="9.140625" style="143"/>
    <col min="4350" max="4350" width="6.140625" style="143" bestFit="1" customWidth="1"/>
    <col min="4351" max="4351" width="7" style="143" bestFit="1" customWidth="1"/>
    <col min="4352" max="4352" width="6.5703125" style="143" bestFit="1" customWidth="1"/>
    <col min="4353" max="4353" width="8.85546875" style="143" bestFit="1" customWidth="1"/>
    <col min="4354" max="4354" width="54" style="143" bestFit="1" customWidth="1"/>
    <col min="4355" max="4605" width="9.140625" style="143"/>
    <col min="4606" max="4606" width="6.140625" style="143" bestFit="1" customWidth="1"/>
    <col min="4607" max="4607" width="7" style="143" bestFit="1" customWidth="1"/>
    <col min="4608" max="4608" width="6.5703125" style="143" bestFit="1" customWidth="1"/>
    <col min="4609" max="4609" width="8.85546875" style="143" bestFit="1" customWidth="1"/>
    <col min="4610" max="4610" width="54" style="143" bestFit="1" customWidth="1"/>
    <col min="4611" max="4861" width="9.140625" style="143"/>
    <col min="4862" max="4862" width="6.140625" style="143" bestFit="1" customWidth="1"/>
    <col min="4863" max="4863" width="7" style="143" bestFit="1" customWidth="1"/>
    <col min="4864" max="4864" width="6.5703125" style="143" bestFit="1" customWidth="1"/>
    <col min="4865" max="4865" width="8.85546875" style="143" bestFit="1" customWidth="1"/>
    <col min="4866" max="4866" width="54" style="143" bestFit="1" customWidth="1"/>
    <col min="4867" max="5117" width="9.140625" style="143"/>
    <col min="5118" max="5118" width="6.140625" style="143" bestFit="1" customWidth="1"/>
    <col min="5119" max="5119" width="7" style="143" bestFit="1" customWidth="1"/>
    <col min="5120" max="5120" width="6.5703125" style="143" bestFit="1" customWidth="1"/>
    <col min="5121" max="5121" width="8.85546875" style="143" bestFit="1" customWidth="1"/>
    <col min="5122" max="5122" width="54" style="143" bestFit="1" customWidth="1"/>
    <col min="5123" max="5373" width="9.140625" style="143"/>
    <col min="5374" max="5374" width="6.140625" style="143" bestFit="1" customWidth="1"/>
    <col min="5375" max="5375" width="7" style="143" bestFit="1" customWidth="1"/>
    <col min="5376" max="5376" width="6.5703125" style="143" bestFit="1" customWidth="1"/>
    <col min="5377" max="5377" width="8.85546875" style="143" bestFit="1" customWidth="1"/>
    <col min="5378" max="5378" width="54" style="143" bestFit="1" customWidth="1"/>
    <col min="5379" max="5629" width="9.140625" style="143"/>
    <col min="5630" max="5630" width="6.140625" style="143" bestFit="1" customWidth="1"/>
    <col min="5631" max="5631" width="7" style="143" bestFit="1" customWidth="1"/>
    <col min="5632" max="5632" width="6.5703125" style="143" bestFit="1" customWidth="1"/>
    <col min="5633" max="5633" width="8.85546875" style="143" bestFit="1" customWidth="1"/>
    <col min="5634" max="5634" width="54" style="143" bestFit="1" customWidth="1"/>
    <col min="5635" max="5885" width="9.140625" style="143"/>
    <col min="5886" max="5886" width="6.140625" style="143" bestFit="1" customWidth="1"/>
    <col min="5887" max="5887" width="7" style="143" bestFit="1" customWidth="1"/>
    <col min="5888" max="5888" width="6.5703125" style="143" bestFit="1" customWidth="1"/>
    <col min="5889" max="5889" width="8.85546875" style="143" bestFit="1" customWidth="1"/>
    <col min="5890" max="5890" width="54" style="143" bestFit="1" customWidth="1"/>
    <col min="5891" max="6141" width="9.140625" style="143"/>
    <col min="6142" max="6142" width="6.140625" style="143" bestFit="1" customWidth="1"/>
    <col min="6143" max="6143" width="7" style="143" bestFit="1" customWidth="1"/>
    <col min="6144" max="6144" width="6.5703125" style="143" bestFit="1" customWidth="1"/>
    <col min="6145" max="6145" width="8.85546875" style="143" bestFit="1" customWidth="1"/>
    <col min="6146" max="6146" width="54" style="143" bestFit="1" customWidth="1"/>
    <col min="6147" max="6397" width="9.140625" style="143"/>
    <col min="6398" max="6398" width="6.140625" style="143" bestFit="1" customWidth="1"/>
    <col min="6399" max="6399" width="7" style="143" bestFit="1" customWidth="1"/>
    <col min="6400" max="6400" width="6.5703125" style="143" bestFit="1" customWidth="1"/>
    <col min="6401" max="6401" width="8.85546875" style="143" bestFit="1" customWidth="1"/>
    <col min="6402" max="6402" width="54" style="143" bestFit="1" customWidth="1"/>
    <col min="6403" max="6653" width="9.140625" style="143"/>
    <col min="6654" max="6654" width="6.140625" style="143" bestFit="1" customWidth="1"/>
    <col min="6655" max="6655" width="7" style="143" bestFit="1" customWidth="1"/>
    <col min="6656" max="6656" width="6.5703125" style="143" bestFit="1" customWidth="1"/>
    <col min="6657" max="6657" width="8.85546875" style="143" bestFit="1" customWidth="1"/>
    <col min="6658" max="6658" width="54" style="143" bestFit="1" customWidth="1"/>
    <col min="6659" max="6909" width="9.140625" style="143"/>
    <col min="6910" max="6910" width="6.140625" style="143" bestFit="1" customWidth="1"/>
    <col min="6911" max="6911" width="7" style="143" bestFit="1" customWidth="1"/>
    <col min="6912" max="6912" width="6.5703125" style="143" bestFit="1" customWidth="1"/>
    <col min="6913" max="6913" width="8.85546875" style="143" bestFit="1" customWidth="1"/>
    <col min="6914" max="6914" width="54" style="143" bestFit="1" customWidth="1"/>
    <col min="6915" max="7165" width="9.140625" style="143"/>
    <col min="7166" max="7166" width="6.140625" style="143" bestFit="1" customWidth="1"/>
    <col min="7167" max="7167" width="7" style="143" bestFit="1" customWidth="1"/>
    <col min="7168" max="7168" width="6.5703125" style="143" bestFit="1" customWidth="1"/>
    <col min="7169" max="7169" width="8.85546875" style="143" bestFit="1" customWidth="1"/>
    <col min="7170" max="7170" width="54" style="143" bestFit="1" customWidth="1"/>
    <col min="7171" max="7421" width="9.140625" style="143"/>
    <col min="7422" max="7422" width="6.140625" style="143" bestFit="1" customWidth="1"/>
    <col min="7423" max="7423" width="7" style="143" bestFit="1" customWidth="1"/>
    <col min="7424" max="7424" width="6.5703125" style="143" bestFit="1" customWidth="1"/>
    <col min="7425" max="7425" width="8.85546875" style="143" bestFit="1" customWidth="1"/>
    <col min="7426" max="7426" width="54" style="143" bestFit="1" customWidth="1"/>
    <col min="7427" max="7677" width="9.140625" style="143"/>
    <col min="7678" max="7678" width="6.140625" style="143" bestFit="1" customWidth="1"/>
    <col min="7679" max="7679" width="7" style="143" bestFit="1" customWidth="1"/>
    <col min="7680" max="7680" width="6.5703125" style="143" bestFit="1" customWidth="1"/>
    <col min="7681" max="7681" width="8.85546875" style="143" bestFit="1" customWidth="1"/>
    <col min="7682" max="7682" width="54" style="143" bestFit="1" customWidth="1"/>
    <col min="7683" max="7933" width="9.140625" style="143"/>
    <col min="7934" max="7934" width="6.140625" style="143" bestFit="1" customWidth="1"/>
    <col min="7935" max="7935" width="7" style="143" bestFit="1" customWidth="1"/>
    <col min="7936" max="7936" width="6.5703125" style="143" bestFit="1" customWidth="1"/>
    <col min="7937" max="7937" width="8.85546875" style="143" bestFit="1" customWidth="1"/>
    <col min="7938" max="7938" width="54" style="143" bestFit="1" customWidth="1"/>
    <col min="7939" max="8189" width="9.140625" style="143"/>
    <col min="8190" max="8190" width="6.140625" style="143" bestFit="1" customWidth="1"/>
    <col min="8191" max="8191" width="7" style="143" bestFit="1" customWidth="1"/>
    <col min="8192" max="8192" width="6.5703125" style="143" bestFit="1" customWidth="1"/>
    <col min="8193" max="8193" width="8.85546875" style="143" bestFit="1" customWidth="1"/>
    <col min="8194" max="8194" width="54" style="143" bestFit="1" customWidth="1"/>
    <col min="8195" max="8445" width="9.140625" style="143"/>
    <col min="8446" max="8446" width="6.140625" style="143" bestFit="1" customWidth="1"/>
    <col min="8447" max="8447" width="7" style="143" bestFit="1" customWidth="1"/>
    <col min="8448" max="8448" width="6.5703125" style="143" bestFit="1" customWidth="1"/>
    <col min="8449" max="8449" width="8.85546875" style="143" bestFit="1" customWidth="1"/>
    <col min="8450" max="8450" width="54" style="143" bestFit="1" customWidth="1"/>
    <col min="8451" max="8701" width="9.140625" style="143"/>
    <col min="8702" max="8702" width="6.140625" style="143" bestFit="1" customWidth="1"/>
    <col min="8703" max="8703" width="7" style="143" bestFit="1" customWidth="1"/>
    <col min="8704" max="8704" width="6.5703125" style="143" bestFit="1" customWidth="1"/>
    <col min="8705" max="8705" width="8.85546875" style="143" bestFit="1" customWidth="1"/>
    <col min="8706" max="8706" width="54" style="143" bestFit="1" customWidth="1"/>
    <col min="8707" max="8957" width="9.140625" style="143"/>
    <col min="8958" max="8958" width="6.140625" style="143" bestFit="1" customWidth="1"/>
    <col min="8959" max="8959" width="7" style="143" bestFit="1" customWidth="1"/>
    <col min="8960" max="8960" width="6.5703125" style="143" bestFit="1" customWidth="1"/>
    <col min="8961" max="8961" width="8.85546875" style="143" bestFit="1" customWidth="1"/>
    <col min="8962" max="8962" width="54" style="143" bestFit="1" customWidth="1"/>
    <col min="8963" max="9213" width="9.140625" style="143"/>
    <col min="9214" max="9214" width="6.140625" style="143" bestFit="1" customWidth="1"/>
    <col min="9215" max="9215" width="7" style="143" bestFit="1" customWidth="1"/>
    <col min="9216" max="9216" width="6.5703125" style="143" bestFit="1" customWidth="1"/>
    <col min="9217" max="9217" width="8.85546875" style="143" bestFit="1" customWidth="1"/>
    <col min="9218" max="9218" width="54" style="143" bestFit="1" customWidth="1"/>
    <col min="9219" max="9469" width="9.140625" style="143"/>
    <col min="9470" max="9470" width="6.140625" style="143" bestFit="1" customWidth="1"/>
    <col min="9471" max="9471" width="7" style="143" bestFit="1" customWidth="1"/>
    <col min="9472" max="9472" width="6.5703125" style="143" bestFit="1" customWidth="1"/>
    <col min="9473" max="9473" width="8.85546875" style="143" bestFit="1" customWidth="1"/>
    <col min="9474" max="9474" width="54" style="143" bestFit="1" customWidth="1"/>
    <col min="9475" max="9725" width="9.140625" style="143"/>
    <col min="9726" max="9726" width="6.140625" style="143" bestFit="1" customWidth="1"/>
    <col min="9727" max="9727" width="7" style="143" bestFit="1" customWidth="1"/>
    <col min="9728" max="9728" width="6.5703125" style="143" bestFit="1" customWidth="1"/>
    <col min="9729" max="9729" width="8.85546875" style="143" bestFit="1" customWidth="1"/>
    <col min="9730" max="9730" width="54" style="143" bestFit="1" customWidth="1"/>
    <col min="9731" max="9981" width="9.140625" style="143"/>
    <col min="9982" max="9982" width="6.140625" style="143" bestFit="1" customWidth="1"/>
    <col min="9983" max="9983" width="7" style="143" bestFit="1" customWidth="1"/>
    <col min="9984" max="9984" width="6.5703125" style="143" bestFit="1" customWidth="1"/>
    <col min="9985" max="9985" width="8.85546875" style="143" bestFit="1" customWidth="1"/>
    <col min="9986" max="9986" width="54" style="143" bestFit="1" customWidth="1"/>
    <col min="9987" max="10237" width="9.140625" style="143"/>
    <col min="10238" max="10238" width="6.140625" style="143" bestFit="1" customWidth="1"/>
    <col min="10239" max="10239" width="7" style="143" bestFit="1" customWidth="1"/>
    <col min="10240" max="10240" width="6.5703125" style="143" bestFit="1" customWidth="1"/>
    <col min="10241" max="10241" width="8.85546875" style="143" bestFit="1" customWidth="1"/>
    <col min="10242" max="10242" width="54" style="143" bestFit="1" customWidth="1"/>
    <col min="10243" max="10493" width="9.140625" style="143"/>
    <col min="10494" max="10494" width="6.140625" style="143" bestFit="1" customWidth="1"/>
    <col min="10495" max="10495" width="7" style="143" bestFit="1" customWidth="1"/>
    <col min="10496" max="10496" width="6.5703125" style="143" bestFit="1" customWidth="1"/>
    <col min="10497" max="10497" width="8.85546875" style="143" bestFit="1" customWidth="1"/>
    <col min="10498" max="10498" width="54" style="143" bestFit="1" customWidth="1"/>
    <col min="10499" max="10749" width="9.140625" style="143"/>
    <col min="10750" max="10750" width="6.140625" style="143" bestFit="1" customWidth="1"/>
    <col min="10751" max="10751" width="7" style="143" bestFit="1" customWidth="1"/>
    <col min="10752" max="10752" width="6.5703125" style="143" bestFit="1" customWidth="1"/>
    <col min="10753" max="10753" width="8.85546875" style="143" bestFit="1" customWidth="1"/>
    <col min="10754" max="10754" width="54" style="143" bestFit="1" customWidth="1"/>
    <col min="10755" max="11005" width="9.140625" style="143"/>
    <col min="11006" max="11006" width="6.140625" style="143" bestFit="1" customWidth="1"/>
    <col min="11007" max="11007" width="7" style="143" bestFit="1" customWidth="1"/>
    <col min="11008" max="11008" width="6.5703125" style="143" bestFit="1" customWidth="1"/>
    <col min="11009" max="11009" width="8.85546875" style="143" bestFit="1" customWidth="1"/>
    <col min="11010" max="11010" width="54" style="143" bestFit="1" customWidth="1"/>
    <col min="11011" max="11261" width="9.140625" style="143"/>
    <col min="11262" max="11262" width="6.140625" style="143" bestFit="1" customWidth="1"/>
    <col min="11263" max="11263" width="7" style="143" bestFit="1" customWidth="1"/>
    <col min="11264" max="11264" width="6.5703125" style="143" bestFit="1" customWidth="1"/>
    <col min="11265" max="11265" width="8.85546875" style="143" bestFit="1" customWidth="1"/>
    <col min="11266" max="11266" width="54" style="143" bestFit="1" customWidth="1"/>
    <col min="11267" max="11517" width="9.140625" style="143"/>
    <col min="11518" max="11518" width="6.140625" style="143" bestFit="1" customWidth="1"/>
    <col min="11519" max="11519" width="7" style="143" bestFit="1" customWidth="1"/>
    <col min="11520" max="11520" width="6.5703125" style="143" bestFit="1" customWidth="1"/>
    <col min="11521" max="11521" width="8.85546875" style="143" bestFit="1" customWidth="1"/>
    <col min="11522" max="11522" width="54" style="143" bestFit="1" customWidth="1"/>
    <col min="11523" max="11773" width="9.140625" style="143"/>
    <col min="11774" max="11774" width="6.140625" style="143" bestFit="1" customWidth="1"/>
    <col min="11775" max="11775" width="7" style="143" bestFit="1" customWidth="1"/>
    <col min="11776" max="11776" width="6.5703125" style="143" bestFit="1" customWidth="1"/>
    <col min="11777" max="11777" width="8.85546875" style="143" bestFit="1" customWidth="1"/>
    <col min="11778" max="11778" width="54" style="143" bestFit="1" customWidth="1"/>
    <col min="11779" max="12029" width="9.140625" style="143"/>
    <col min="12030" max="12030" width="6.140625" style="143" bestFit="1" customWidth="1"/>
    <col min="12031" max="12031" width="7" style="143" bestFit="1" customWidth="1"/>
    <col min="12032" max="12032" width="6.5703125" style="143" bestFit="1" customWidth="1"/>
    <col min="12033" max="12033" width="8.85546875" style="143" bestFit="1" customWidth="1"/>
    <col min="12034" max="12034" width="54" style="143" bestFit="1" customWidth="1"/>
    <col min="12035" max="12285" width="9.140625" style="143"/>
    <col min="12286" max="12286" width="6.140625" style="143" bestFit="1" customWidth="1"/>
    <col min="12287" max="12287" width="7" style="143" bestFit="1" customWidth="1"/>
    <col min="12288" max="12288" width="6.5703125" style="143" bestFit="1" customWidth="1"/>
    <col min="12289" max="12289" width="8.85546875" style="143" bestFit="1" customWidth="1"/>
    <col min="12290" max="12290" width="54" style="143" bestFit="1" customWidth="1"/>
    <col min="12291" max="12541" width="9.140625" style="143"/>
    <col min="12542" max="12542" width="6.140625" style="143" bestFit="1" customWidth="1"/>
    <col min="12543" max="12543" width="7" style="143" bestFit="1" customWidth="1"/>
    <col min="12544" max="12544" width="6.5703125" style="143" bestFit="1" customWidth="1"/>
    <col min="12545" max="12545" width="8.85546875" style="143" bestFit="1" customWidth="1"/>
    <col min="12546" max="12546" width="54" style="143" bestFit="1" customWidth="1"/>
    <col min="12547" max="12797" width="9.140625" style="143"/>
    <col min="12798" max="12798" width="6.140625" style="143" bestFit="1" customWidth="1"/>
    <col min="12799" max="12799" width="7" style="143" bestFit="1" customWidth="1"/>
    <col min="12800" max="12800" width="6.5703125" style="143" bestFit="1" customWidth="1"/>
    <col min="12801" max="12801" width="8.85546875" style="143" bestFit="1" customWidth="1"/>
    <col min="12802" max="12802" width="54" style="143" bestFit="1" customWidth="1"/>
    <col min="12803" max="13053" width="9.140625" style="143"/>
    <col min="13054" max="13054" width="6.140625" style="143" bestFit="1" customWidth="1"/>
    <col min="13055" max="13055" width="7" style="143" bestFit="1" customWidth="1"/>
    <col min="13056" max="13056" width="6.5703125" style="143" bestFit="1" customWidth="1"/>
    <col min="13057" max="13057" width="8.85546875" style="143" bestFit="1" customWidth="1"/>
    <col min="13058" max="13058" width="54" style="143" bestFit="1" customWidth="1"/>
    <col min="13059" max="13309" width="9.140625" style="143"/>
    <col min="13310" max="13310" width="6.140625" style="143" bestFit="1" customWidth="1"/>
    <col min="13311" max="13311" width="7" style="143" bestFit="1" customWidth="1"/>
    <col min="13312" max="13312" width="6.5703125" style="143" bestFit="1" customWidth="1"/>
    <col min="13313" max="13313" width="8.85546875" style="143" bestFit="1" customWidth="1"/>
    <col min="13314" max="13314" width="54" style="143" bestFit="1" customWidth="1"/>
    <col min="13315" max="13565" width="9.140625" style="143"/>
    <col min="13566" max="13566" width="6.140625" style="143" bestFit="1" customWidth="1"/>
    <col min="13567" max="13567" width="7" style="143" bestFit="1" customWidth="1"/>
    <col min="13568" max="13568" width="6.5703125" style="143" bestFit="1" customWidth="1"/>
    <col min="13569" max="13569" width="8.85546875" style="143" bestFit="1" customWidth="1"/>
    <col min="13570" max="13570" width="54" style="143" bestFit="1" customWidth="1"/>
    <col min="13571" max="13821" width="9.140625" style="143"/>
    <col min="13822" max="13822" width="6.140625" style="143" bestFit="1" customWidth="1"/>
    <col min="13823" max="13823" width="7" style="143" bestFit="1" customWidth="1"/>
    <col min="13824" max="13824" width="6.5703125" style="143" bestFit="1" customWidth="1"/>
    <col min="13825" max="13825" width="8.85546875" style="143" bestFit="1" customWidth="1"/>
    <col min="13826" max="13826" width="54" style="143" bestFit="1" customWidth="1"/>
    <col min="13827" max="14077" width="9.140625" style="143"/>
    <col min="14078" max="14078" width="6.140625" style="143" bestFit="1" customWidth="1"/>
    <col min="14079" max="14079" width="7" style="143" bestFit="1" customWidth="1"/>
    <col min="14080" max="14080" width="6.5703125" style="143" bestFit="1" customWidth="1"/>
    <col min="14081" max="14081" width="8.85546875" style="143" bestFit="1" customWidth="1"/>
    <col min="14082" max="14082" width="54" style="143" bestFit="1" customWidth="1"/>
    <col min="14083" max="14333" width="9.140625" style="143"/>
    <col min="14334" max="14334" width="6.140625" style="143" bestFit="1" customWidth="1"/>
    <col min="14335" max="14335" width="7" style="143" bestFit="1" customWidth="1"/>
    <col min="14336" max="14336" width="6.5703125" style="143" bestFit="1" customWidth="1"/>
    <col min="14337" max="14337" width="8.85546875" style="143" bestFit="1" customWidth="1"/>
    <col min="14338" max="14338" width="54" style="143" bestFit="1" customWidth="1"/>
    <col min="14339" max="14589" width="9.140625" style="143"/>
    <col min="14590" max="14590" width="6.140625" style="143" bestFit="1" customWidth="1"/>
    <col min="14591" max="14591" width="7" style="143" bestFit="1" customWidth="1"/>
    <col min="14592" max="14592" width="6.5703125" style="143" bestFit="1" customWidth="1"/>
    <col min="14593" max="14593" width="8.85546875" style="143" bestFit="1" customWidth="1"/>
    <col min="14594" max="14594" width="54" style="143" bestFit="1" customWidth="1"/>
    <col min="14595" max="14845" width="9.140625" style="143"/>
    <col min="14846" max="14846" width="6.140625" style="143" bestFit="1" customWidth="1"/>
    <col min="14847" max="14847" width="7" style="143" bestFit="1" customWidth="1"/>
    <col min="14848" max="14848" width="6.5703125" style="143" bestFit="1" customWidth="1"/>
    <col min="14849" max="14849" width="8.85546875" style="143" bestFit="1" customWidth="1"/>
    <col min="14850" max="14850" width="54" style="143" bestFit="1" customWidth="1"/>
    <col min="14851" max="15101" width="9.140625" style="143"/>
    <col min="15102" max="15102" width="6.140625" style="143" bestFit="1" customWidth="1"/>
    <col min="15103" max="15103" width="7" style="143" bestFit="1" customWidth="1"/>
    <col min="15104" max="15104" width="6.5703125" style="143" bestFit="1" customWidth="1"/>
    <col min="15105" max="15105" width="8.85546875" style="143" bestFit="1" customWidth="1"/>
    <col min="15106" max="15106" width="54" style="143" bestFit="1" customWidth="1"/>
    <col min="15107" max="15357" width="9.140625" style="143"/>
    <col min="15358" max="15358" width="6.140625" style="143" bestFit="1" customWidth="1"/>
    <col min="15359" max="15359" width="7" style="143" bestFit="1" customWidth="1"/>
    <col min="15360" max="15360" width="6.5703125" style="143" bestFit="1" customWidth="1"/>
    <col min="15361" max="15361" width="8.85546875" style="143" bestFit="1" customWidth="1"/>
    <col min="15362" max="15362" width="54" style="143" bestFit="1" customWidth="1"/>
    <col min="15363" max="15613" width="9.140625" style="143"/>
    <col min="15614" max="15614" width="6.140625" style="143" bestFit="1" customWidth="1"/>
    <col min="15615" max="15615" width="7" style="143" bestFit="1" customWidth="1"/>
    <col min="15616" max="15616" width="6.5703125" style="143" bestFit="1" customWidth="1"/>
    <col min="15617" max="15617" width="8.85546875" style="143" bestFit="1" customWidth="1"/>
    <col min="15618" max="15618" width="54" style="143" bestFit="1" customWidth="1"/>
    <col min="15619" max="15869" width="9.140625" style="143"/>
    <col min="15870" max="15870" width="6.140625" style="143" bestFit="1" customWidth="1"/>
    <col min="15871" max="15871" width="7" style="143" bestFit="1" customWidth="1"/>
    <col min="15872" max="15872" width="6.5703125" style="143" bestFit="1" customWidth="1"/>
    <col min="15873" max="15873" width="8.85546875" style="143" bestFit="1" customWidth="1"/>
    <col min="15874" max="15874" width="54" style="143" bestFit="1" customWidth="1"/>
    <col min="15875" max="16125" width="9.140625" style="143"/>
    <col min="16126" max="16126" width="6.140625" style="143" bestFit="1" customWidth="1"/>
    <col min="16127" max="16127" width="7" style="143" bestFit="1" customWidth="1"/>
    <col min="16128" max="16128" width="6.5703125" style="143" bestFit="1" customWidth="1"/>
    <col min="16129" max="16129" width="8.85546875" style="143" bestFit="1" customWidth="1"/>
    <col min="16130" max="16130" width="54" style="143" bestFit="1" customWidth="1"/>
    <col min="16131" max="16384" width="9.140625" style="143"/>
  </cols>
  <sheetData>
    <row r="1" spans="1:3" s="139" customFormat="1" ht="13.5" thickBot="1" x14ac:dyDescent="0.3">
      <c r="A1" s="138" t="s">
        <v>182</v>
      </c>
      <c r="B1" s="204" t="s">
        <v>183</v>
      </c>
      <c r="C1" s="204"/>
    </row>
    <row r="2" spans="1:3" ht="12" thickBot="1" x14ac:dyDescent="0.3">
      <c r="A2" s="140" t="s">
        <v>184</v>
      </c>
      <c r="B2" s="141" t="s">
        <v>185</v>
      </c>
      <c r="C2" s="142" t="s">
        <v>184</v>
      </c>
    </row>
    <row r="3" spans="1:3" ht="12" thickBot="1" x14ac:dyDescent="0.3">
      <c r="A3" s="144" t="s">
        <v>117</v>
      </c>
      <c r="B3" s="145" t="s">
        <v>186</v>
      </c>
      <c r="C3" s="146" t="s">
        <v>117</v>
      </c>
    </row>
    <row r="4" spans="1:3" x14ac:dyDescent="0.25">
      <c r="A4" s="147" t="s">
        <v>187</v>
      </c>
      <c r="B4" s="148" t="s">
        <v>188</v>
      </c>
      <c r="C4" s="149" t="s">
        <v>189</v>
      </c>
    </row>
    <row r="5" spans="1:3" x14ac:dyDescent="0.25">
      <c r="A5" s="150" t="s">
        <v>119</v>
      </c>
      <c r="B5" s="151" t="s">
        <v>190</v>
      </c>
      <c r="C5" s="152" t="s">
        <v>191</v>
      </c>
    </row>
    <row r="6" spans="1:3" x14ac:dyDescent="0.25">
      <c r="A6" s="153"/>
      <c r="B6" s="154" t="s">
        <v>192</v>
      </c>
      <c r="C6" s="155" t="s">
        <v>193</v>
      </c>
    </row>
    <row r="7" spans="1:3" x14ac:dyDescent="0.25">
      <c r="A7" s="156"/>
      <c r="B7" s="157" t="s">
        <v>194</v>
      </c>
      <c r="C7" s="158" t="s">
        <v>195</v>
      </c>
    </row>
    <row r="8" spans="1:3" x14ac:dyDescent="0.25">
      <c r="A8" s="150" t="s">
        <v>120</v>
      </c>
      <c r="B8" s="151" t="s">
        <v>196</v>
      </c>
      <c r="C8" s="152" t="s">
        <v>197</v>
      </c>
    </row>
    <row r="9" spans="1:3" x14ac:dyDescent="0.25">
      <c r="A9" s="153"/>
      <c r="B9" s="154" t="s">
        <v>198</v>
      </c>
      <c r="C9" s="155" t="s">
        <v>199</v>
      </c>
    </row>
    <row r="10" spans="1:3" x14ac:dyDescent="0.25">
      <c r="A10" s="156"/>
      <c r="B10" s="157" t="s">
        <v>200</v>
      </c>
      <c r="C10" s="158" t="s">
        <v>201</v>
      </c>
    </row>
    <row r="11" spans="1:3" x14ac:dyDescent="0.25">
      <c r="A11" s="150" t="s">
        <v>121</v>
      </c>
      <c r="B11" s="151" t="s">
        <v>202</v>
      </c>
      <c r="C11" s="152" t="s">
        <v>203</v>
      </c>
    </row>
    <row r="12" spans="1:3" x14ac:dyDescent="0.25">
      <c r="A12" s="156"/>
      <c r="B12" s="157" t="s">
        <v>204</v>
      </c>
      <c r="C12" s="158" t="s">
        <v>205</v>
      </c>
    </row>
    <row r="13" spans="1:3" x14ac:dyDescent="0.25">
      <c r="A13" s="150" t="s">
        <v>122</v>
      </c>
      <c r="B13" s="151" t="s">
        <v>206</v>
      </c>
      <c r="C13" s="152" t="s">
        <v>207</v>
      </c>
    </row>
    <row r="14" spans="1:3" x14ac:dyDescent="0.25">
      <c r="A14" s="156"/>
      <c r="B14" s="157" t="s">
        <v>208</v>
      </c>
      <c r="C14" s="158" t="s">
        <v>209</v>
      </c>
    </row>
    <row r="15" spans="1:3" x14ac:dyDescent="0.25">
      <c r="A15" s="150" t="s">
        <v>123</v>
      </c>
      <c r="B15" s="151" t="s">
        <v>210</v>
      </c>
      <c r="C15" s="152" t="s">
        <v>211</v>
      </c>
    </row>
    <row r="16" spans="1:3" x14ac:dyDescent="0.25">
      <c r="A16" s="153"/>
      <c r="B16" s="154" t="s">
        <v>212</v>
      </c>
      <c r="C16" s="155" t="s">
        <v>213</v>
      </c>
    </row>
    <row r="17" spans="1:3" x14ac:dyDescent="0.25">
      <c r="A17" s="156"/>
      <c r="B17" s="157" t="s">
        <v>214</v>
      </c>
      <c r="C17" s="158" t="s">
        <v>215</v>
      </c>
    </row>
    <row r="18" spans="1:3" x14ac:dyDescent="0.25">
      <c r="A18" s="150" t="s">
        <v>124</v>
      </c>
      <c r="B18" s="151" t="s">
        <v>216</v>
      </c>
      <c r="C18" s="152" t="s">
        <v>217</v>
      </c>
    </row>
    <row r="19" spans="1:3" x14ac:dyDescent="0.25">
      <c r="A19" s="156"/>
      <c r="B19" s="157" t="s">
        <v>218</v>
      </c>
      <c r="C19" s="158" t="s">
        <v>219</v>
      </c>
    </row>
    <row r="20" spans="1:3" x14ac:dyDescent="0.25">
      <c r="A20" s="159" t="s">
        <v>125</v>
      </c>
      <c r="B20" s="160" t="s">
        <v>220</v>
      </c>
      <c r="C20" s="161"/>
    </row>
    <row r="21" spans="1:3" x14ac:dyDescent="0.25">
      <c r="A21" s="162" t="s">
        <v>127</v>
      </c>
      <c r="B21" s="163" t="s">
        <v>221</v>
      </c>
      <c r="C21" s="164" t="s">
        <v>127</v>
      </c>
    </row>
    <row r="22" spans="1:3" x14ac:dyDescent="0.25">
      <c r="A22" s="165"/>
      <c r="B22" s="166" t="s">
        <v>222</v>
      </c>
      <c r="C22" s="167" t="s">
        <v>223</v>
      </c>
    </row>
    <row r="23" spans="1:3" x14ac:dyDescent="0.25">
      <c r="A23" s="168" t="s">
        <v>128</v>
      </c>
      <c r="B23" s="154" t="s">
        <v>224</v>
      </c>
      <c r="C23" s="155" t="s">
        <v>225</v>
      </c>
    </row>
    <row r="24" spans="1:3" x14ac:dyDescent="0.25">
      <c r="A24" s="168" t="s">
        <v>129</v>
      </c>
      <c r="B24" s="154" t="s">
        <v>226</v>
      </c>
      <c r="C24" s="155" t="s">
        <v>227</v>
      </c>
    </row>
    <row r="25" spans="1:3" x14ac:dyDescent="0.25">
      <c r="A25" s="168" t="s">
        <v>130</v>
      </c>
      <c r="B25" s="154" t="s">
        <v>228</v>
      </c>
      <c r="C25" s="155" t="s">
        <v>229</v>
      </c>
    </row>
    <row r="26" spans="1:3" x14ac:dyDescent="0.25">
      <c r="A26" s="162" t="s">
        <v>131</v>
      </c>
      <c r="B26" s="163" t="s">
        <v>230</v>
      </c>
      <c r="C26" s="164" t="s">
        <v>231</v>
      </c>
    </row>
    <row r="27" spans="1:3" x14ac:dyDescent="0.25">
      <c r="A27" s="169"/>
      <c r="B27" s="170" t="s">
        <v>232</v>
      </c>
      <c r="C27" s="171" t="s">
        <v>233</v>
      </c>
    </row>
    <row r="28" spans="1:3" x14ac:dyDescent="0.25">
      <c r="A28" s="172" t="s">
        <v>132</v>
      </c>
      <c r="B28" s="173" t="s">
        <v>234</v>
      </c>
      <c r="C28" s="174" t="s">
        <v>235</v>
      </c>
    </row>
    <row r="29" spans="1:3" ht="12" thickBot="1" x14ac:dyDescent="0.3">
      <c r="A29" s="175" t="s">
        <v>133</v>
      </c>
      <c r="B29" s="176" t="s">
        <v>236</v>
      </c>
      <c r="C29" s="177" t="s">
        <v>237</v>
      </c>
    </row>
    <row r="30" spans="1:3" ht="12" thickBot="1" x14ac:dyDescent="0.3">
      <c r="A30" s="178" t="s">
        <v>134</v>
      </c>
      <c r="B30" s="141" t="s">
        <v>238</v>
      </c>
      <c r="C30" s="179" t="s">
        <v>134</v>
      </c>
    </row>
    <row r="31" spans="1:3" ht="12" thickBot="1" x14ac:dyDescent="0.3">
      <c r="A31" s="178" t="s">
        <v>135</v>
      </c>
      <c r="B31" s="141" t="s">
        <v>239</v>
      </c>
      <c r="C31" s="179" t="s">
        <v>135</v>
      </c>
    </row>
    <row r="32" spans="1:3" x14ac:dyDescent="0.25">
      <c r="A32" s="147" t="s">
        <v>136</v>
      </c>
      <c r="B32" s="148" t="s">
        <v>240</v>
      </c>
      <c r="C32" s="149" t="s">
        <v>136</v>
      </c>
    </row>
    <row r="33" spans="1:3" x14ac:dyDescent="0.25">
      <c r="A33" s="180" t="s">
        <v>137</v>
      </c>
      <c r="B33" s="166" t="s">
        <v>241</v>
      </c>
      <c r="C33" s="167" t="s">
        <v>137</v>
      </c>
    </row>
    <row r="34" spans="1:3" x14ac:dyDescent="0.25">
      <c r="A34" s="172" t="s">
        <v>138</v>
      </c>
      <c r="B34" s="173" t="s">
        <v>242</v>
      </c>
      <c r="C34" s="174" t="s">
        <v>138</v>
      </c>
    </row>
    <row r="35" spans="1:3" ht="12" thickBot="1" x14ac:dyDescent="0.3">
      <c r="A35" s="181" t="s">
        <v>139</v>
      </c>
      <c r="B35" s="182" t="s">
        <v>243</v>
      </c>
      <c r="C35" s="183" t="s">
        <v>139</v>
      </c>
    </row>
    <row r="36" spans="1:3" x14ac:dyDescent="0.25">
      <c r="A36" s="147" t="s">
        <v>140</v>
      </c>
      <c r="B36" s="148" t="s">
        <v>244</v>
      </c>
      <c r="C36" s="149" t="s">
        <v>140</v>
      </c>
    </row>
    <row r="37" spans="1:3" x14ac:dyDescent="0.25">
      <c r="A37" s="180" t="s">
        <v>141</v>
      </c>
      <c r="B37" s="166" t="s">
        <v>245</v>
      </c>
      <c r="C37" s="167" t="s">
        <v>246</v>
      </c>
    </row>
    <row r="38" spans="1:3" x14ac:dyDescent="0.25">
      <c r="A38" s="172" t="s">
        <v>142</v>
      </c>
      <c r="B38" s="173" t="s">
        <v>247</v>
      </c>
      <c r="C38" s="174" t="s">
        <v>248</v>
      </c>
    </row>
    <row r="39" spans="1:3" ht="12" thickBot="1" x14ac:dyDescent="0.3">
      <c r="A39" s="181" t="s">
        <v>143</v>
      </c>
      <c r="B39" s="182" t="s">
        <v>249</v>
      </c>
      <c r="C39" s="183" t="s">
        <v>250</v>
      </c>
    </row>
    <row r="40" spans="1:3" ht="12" thickBot="1" x14ac:dyDescent="0.3">
      <c r="A40" s="144" t="s">
        <v>144</v>
      </c>
      <c r="B40" s="145" t="s">
        <v>251</v>
      </c>
      <c r="C40" s="146" t="s">
        <v>144</v>
      </c>
    </row>
    <row r="41" spans="1:3" x14ac:dyDescent="0.25">
      <c r="A41" s="147" t="s">
        <v>145</v>
      </c>
      <c r="B41" s="148" t="s">
        <v>252</v>
      </c>
      <c r="C41" s="149" t="s">
        <v>145</v>
      </c>
    </row>
    <row r="42" spans="1:3" x14ac:dyDescent="0.25">
      <c r="A42" s="172" t="s">
        <v>147</v>
      </c>
      <c r="B42" s="173" t="s">
        <v>253</v>
      </c>
      <c r="C42" s="174" t="s">
        <v>147</v>
      </c>
    </row>
    <row r="43" spans="1:3" x14ac:dyDescent="0.25">
      <c r="A43" s="180" t="s">
        <v>148</v>
      </c>
      <c r="B43" s="166" t="s">
        <v>254</v>
      </c>
      <c r="C43" s="167" t="s">
        <v>255</v>
      </c>
    </row>
    <row r="44" spans="1:3" x14ac:dyDescent="0.25">
      <c r="A44" s="153"/>
      <c r="B44" s="154" t="s">
        <v>256</v>
      </c>
      <c r="C44" s="155" t="s">
        <v>257</v>
      </c>
    </row>
    <row r="45" spans="1:3" x14ac:dyDescent="0.25">
      <c r="A45" s="184"/>
      <c r="B45" s="170" t="s">
        <v>258</v>
      </c>
      <c r="C45" s="171" t="s">
        <v>148</v>
      </c>
    </row>
    <row r="46" spans="1:3" x14ac:dyDescent="0.25">
      <c r="A46" s="172" t="s">
        <v>150</v>
      </c>
      <c r="B46" s="173" t="s">
        <v>259</v>
      </c>
      <c r="C46" s="174" t="s">
        <v>260</v>
      </c>
    </row>
    <row r="47" spans="1:3" x14ac:dyDescent="0.25">
      <c r="A47" s="172" t="s">
        <v>151</v>
      </c>
      <c r="B47" s="173" t="s">
        <v>261</v>
      </c>
      <c r="C47" s="174" t="s">
        <v>151</v>
      </c>
    </row>
    <row r="48" spans="1:3" x14ac:dyDescent="0.25">
      <c r="A48" s="172" t="s">
        <v>152</v>
      </c>
      <c r="B48" s="173" t="s">
        <v>262</v>
      </c>
      <c r="C48" s="174" t="s">
        <v>152</v>
      </c>
    </row>
    <row r="49" spans="1:3" x14ac:dyDescent="0.25">
      <c r="A49" s="153" t="s">
        <v>263</v>
      </c>
      <c r="B49" s="154" t="s">
        <v>264</v>
      </c>
      <c r="C49" s="155" t="s">
        <v>265</v>
      </c>
    </row>
    <row r="50" spans="1:3" x14ac:dyDescent="0.25">
      <c r="A50" s="153"/>
      <c r="B50" s="154" t="s">
        <v>266</v>
      </c>
      <c r="C50" s="155" t="s">
        <v>267</v>
      </c>
    </row>
    <row r="51" spans="1:3" x14ac:dyDescent="0.25">
      <c r="A51" s="153"/>
      <c r="B51" s="154" t="s">
        <v>268</v>
      </c>
      <c r="C51" s="155" t="s">
        <v>269</v>
      </c>
    </row>
    <row r="52" spans="1:3" x14ac:dyDescent="0.25">
      <c r="A52" s="153"/>
      <c r="B52" s="154" t="s">
        <v>270</v>
      </c>
      <c r="C52" s="155" t="s">
        <v>271</v>
      </c>
    </row>
    <row r="53" spans="1:3" x14ac:dyDescent="0.25">
      <c r="A53" s="156"/>
      <c r="B53" s="157" t="s">
        <v>272</v>
      </c>
      <c r="C53" s="158" t="s">
        <v>273</v>
      </c>
    </row>
    <row r="54" spans="1:3" ht="12" thickBot="1" x14ac:dyDescent="0.3">
      <c r="A54" s="184" t="s">
        <v>153</v>
      </c>
      <c r="B54" s="170" t="s">
        <v>274</v>
      </c>
      <c r="C54" s="171" t="s">
        <v>153</v>
      </c>
    </row>
    <row r="55" spans="1:3" x14ac:dyDescent="0.25">
      <c r="A55" s="185" t="s">
        <v>155</v>
      </c>
      <c r="B55" s="148" t="s">
        <v>275</v>
      </c>
      <c r="C55" s="149" t="s">
        <v>276</v>
      </c>
    </row>
    <row r="56" spans="1:3" x14ac:dyDescent="0.25">
      <c r="A56" s="150" t="s">
        <v>156</v>
      </c>
      <c r="B56" s="151" t="s">
        <v>277</v>
      </c>
      <c r="C56" s="152" t="s">
        <v>278</v>
      </c>
    </row>
    <row r="57" spans="1:3" x14ac:dyDescent="0.25">
      <c r="A57" s="153"/>
      <c r="B57" s="154" t="s">
        <v>279</v>
      </c>
      <c r="C57" s="155" t="s">
        <v>280</v>
      </c>
    </row>
    <row r="58" spans="1:3" x14ac:dyDescent="0.25">
      <c r="A58" s="156"/>
      <c r="B58" s="157" t="s">
        <v>281</v>
      </c>
      <c r="C58" s="158" t="s">
        <v>282</v>
      </c>
    </row>
    <row r="59" spans="1:3" x14ac:dyDescent="0.25">
      <c r="A59" s="172" t="s">
        <v>283</v>
      </c>
      <c r="B59" s="173" t="s">
        <v>284</v>
      </c>
      <c r="C59" s="174" t="s">
        <v>157</v>
      </c>
    </row>
    <row r="60" spans="1:3" x14ac:dyDescent="0.25">
      <c r="A60" s="150" t="s">
        <v>158</v>
      </c>
      <c r="B60" s="151" t="s">
        <v>285</v>
      </c>
      <c r="C60" s="152" t="s">
        <v>286</v>
      </c>
    </row>
    <row r="61" spans="1:3" ht="12" thickBot="1" x14ac:dyDescent="0.3">
      <c r="A61" s="186"/>
      <c r="B61" s="145" t="s">
        <v>287</v>
      </c>
      <c r="C61" s="146" t="s">
        <v>288</v>
      </c>
    </row>
    <row r="62" spans="1:3" ht="12" thickBot="1" x14ac:dyDescent="0.3">
      <c r="A62" s="144" t="s">
        <v>159</v>
      </c>
      <c r="B62" s="145" t="s">
        <v>289</v>
      </c>
      <c r="C62" s="146" t="s">
        <v>159</v>
      </c>
    </row>
    <row r="63" spans="1:3" ht="12" thickBot="1" x14ac:dyDescent="0.3">
      <c r="A63" s="178" t="s">
        <v>160</v>
      </c>
      <c r="B63" s="141" t="s">
        <v>290</v>
      </c>
      <c r="C63" s="179" t="s">
        <v>160</v>
      </c>
    </row>
    <row r="64" spans="1:3" ht="12" thickBot="1" x14ac:dyDescent="0.3">
      <c r="A64" s="144" t="s">
        <v>161</v>
      </c>
      <c r="B64" s="145" t="s">
        <v>291</v>
      </c>
      <c r="C64" s="146" t="s">
        <v>161</v>
      </c>
    </row>
    <row r="65" spans="1:3" x14ac:dyDescent="0.25">
      <c r="A65" s="147" t="s">
        <v>162</v>
      </c>
      <c r="B65" s="148" t="s">
        <v>292</v>
      </c>
      <c r="C65" s="149" t="s">
        <v>293</v>
      </c>
    </row>
    <row r="66" spans="1:3" x14ac:dyDescent="0.25">
      <c r="A66" s="159" t="s">
        <v>163</v>
      </c>
      <c r="B66" s="160" t="s">
        <v>294</v>
      </c>
      <c r="C66" s="161"/>
    </row>
    <row r="67" spans="1:3" s="188" customFormat="1" x14ac:dyDescent="0.25">
      <c r="A67" s="187" t="s">
        <v>164</v>
      </c>
      <c r="B67" s="166" t="s">
        <v>295</v>
      </c>
      <c r="C67" s="167" t="s">
        <v>296</v>
      </c>
    </row>
    <row r="68" spans="1:3" s="188" customFormat="1" x14ac:dyDescent="0.25">
      <c r="A68" s="165"/>
      <c r="B68" s="151" t="s">
        <v>297</v>
      </c>
      <c r="C68" s="152" t="s">
        <v>298</v>
      </c>
    </row>
    <row r="69" spans="1:3" s="188" customFormat="1" x14ac:dyDescent="0.25">
      <c r="A69" s="187" t="s">
        <v>165</v>
      </c>
      <c r="B69" s="166" t="s">
        <v>299</v>
      </c>
      <c r="C69" s="167" t="s">
        <v>300</v>
      </c>
    </row>
    <row r="70" spans="1:3" s="188" customFormat="1" x14ac:dyDescent="0.25">
      <c r="A70" s="187"/>
      <c r="B70" s="166" t="s">
        <v>301</v>
      </c>
      <c r="C70" s="167" t="s">
        <v>302</v>
      </c>
    </row>
    <row r="71" spans="1:3" s="188" customFormat="1" x14ac:dyDescent="0.25">
      <c r="A71" s="187"/>
      <c r="B71" s="166" t="s">
        <v>303</v>
      </c>
      <c r="C71" s="167" t="s">
        <v>304</v>
      </c>
    </row>
    <row r="72" spans="1:3" s="188" customFormat="1" x14ac:dyDescent="0.25">
      <c r="A72" s="169"/>
      <c r="B72" s="170" t="s">
        <v>305</v>
      </c>
      <c r="C72" s="171" t="s">
        <v>306</v>
      </c>
    </row>
    <row r="73" spans="1:3" x14ac:dyDescent="0.25">
      <c r="A73" s="172" t="s">
        <v>166</v>
      </c>
      <c r="B73" s="173" t="s">
        <v>307</v>
      </c>
      <c r="C73" s="174" t="s">
        <v>308</v>
      </c>
    </row>
    <row r="74" spans="1:3" x14ac:dyDescent="0.25">
      <c r="A74" s="180" t="s">
        <v>167</v>
      </c>
      <c r="B74" s="166" t="s">
        <v>309</v>
      </c>
      <c r="C74" s="167" t="s">
        <v>310</v>
      </c>
    </row>
    <row r="75" spans="1:3" x14ac:dyDescent="0.25">
      <c r="A75" s="153"/>
      <c r="B75" s="154" t="s">
        <v>311</v>
      </c>
      <c r="C75" s="155" t="s">
        <v>312</v>
      </c>
    </row>
    <row r="76" spans="1:3" x14ac:dyDescent="0.25">
      <c r="A76" s="153"/>
      <c r="B76" s="154" t="s">
        <v>313</v>
      </c>
      <c r="C76" s="155" t="s">
        <v>314</v>
      </c>
    </row>
    <row r="77" spans="1:3" ht="12" thickBot="1" x14ac:dyDescent="0.3">
      <c r="A77" s="181"/>
      <c r="B77" s="182" t="s">
        <v>315</v>
      </c>
      <c r="C77" s="183" t="s">
        <v>316</v>
      </c>
    </row>
    <row r="78" spans="1:3" ht="12" thickBot="1" x14ac:dyDescent="0.3">
      <c r="A78" s="178" t="s">
        <v>168</v>
      </c>
      <c r="B78" s="141" t="s">
        <v>317</v>
      </c>
      <c r="C78" s="179" t="s">
        <v>168</v>
      </c>
    </row>
    <row r="79" spans="1:3" ht="12" thickBot="1" x14ac:dyDescent="0.3">
      <c r="A79" s="178" t="s">
        <v>318</v>
      </c>
      <c r="B79" s="141" t="s">
        <v>319</v>
      </c>
      <c r="C79" s="179" t="s">
        <v>318</v>
      </c>
    </row>
    <row r="80" spans="1:3" ht="12" thickBot="1" x14ac:dyDescent="0.3">
      <c r="A80" s="144" t="s">
        <v>320</v>
      </c>
      <c r="B80" s="145" t="s">
        <v>321</v>
      </c>
      <c r="C80" s="146" t="s">
        <v>320</v>
      </c>
    </row>
    <row r="81" spans="1:3" x14ac:dyDescent="0.25">
      <c r="A81" s="147" t="s">
        <v>171</v>
      </c>
      <c r="B81" s="148" t="s">
        <v>322</v>
      </c>
      <c r="C81" s="149" t="s">
        <v>323</v>
      </c>
    </row>
    <row r="82" spans="1:3" x14ac:dyDescent="0.25">
      <c r="A82" s="172" t="s">
        <v>324</v>
      </c>
      <c r="B82" s="173" t="s">
        <v>325</v>
      </c>
      <c r="C82" s="174" t="s">
        <v>326</v>
      </c>
    </row>
    <row r="83" spans="1:3" x14ac:dyDescent="0.25">
      <c r="A83" s="184" t="s">
        <v>173</v>
      </c>
      <c r="B83" s="170" t="s">
        <v>327</v>
      </c>
      <c r="C83" s="171" t="s">
        <v>328</v>
      </c>
    </row>
    <row r="84" spans="1:3" x14ac:dyDescent="0.25">
      <c r="A84" s="184" t="s">
        <v>174</v>
      </c>
      <c r="B84" s="173" t="s">
        <v>329</v>
      </c>
      <c r="C84" s="174" t="s">
        <v>174</v>
      </c>
    </row>
    <row r="85" spans="1:3" x14ac:dyDescent="0.25">
      <c r="A85" s="180" t="s">
        <v>175</v>
      </c>
      <c r="B85" s="151" t="s">
        <v>330</v>
      </c>
      <c r="C85" s="152" t="s">
        <v>331</v>
      </c>
    </row>
    <row r="86" spans="1:3" ht="12" thickBot="1" x14ac:dyDescent="0.3">
      <c r="A86" s="146"/>
      <c r="B86" s="145" t="s">
        <v>332</v>
      </c>
      <c r="C86" s="146" t="s">
        <v>333</v>
      </c>
    </row>
    <row r="87" spans="1:3" x14ac:dyDescent="0.25">
      <c r="A87" s="147" t="s">
        <v>176</v>
      </c>
      <c r="B87" s="148" t="s">
        <v>334</v>
      </c>
      <c r="C87" s="149" t="s">
        <v>176</v>
      </c>
    </row>
    <row r="88" spans="1:3" x14ac:dyDescent="0.25">
      <c r="A88" s="184" t="s">
        <v>177</v>
      </c>
      <c r="B88" s="170" t="s">
        <v>335</v>
      </c>
      <c r="C88" s="171" t="s">
        <v>177</v>
      </c>
    </row>
    <row r="89" spans="1:3" x14ac:dyDescent="0.25">
      <c r="A89" s="150" t="s">
        <v>178</v>
      </c>
      <c r="B89" s="151" t="s">
        <v>336</v>
      </c>
      <c r="C89" s="152" t="s">
        <v>337</v>
      </c>
    </row>
    <row r="90" spans="1:3" x14ac:dyDescent="0.25">
      <c r="A90" s="156"/>
      <c r="B90" s="157" t="s">
        <v>338</v>
      </c>
      <c r="C90" s="158" t="s">
        <v>339</v>
      </c>
    </row>
    <row r="91" spans="1:3" x14ac:dyDescent="0.25">
      <c r="A91" s="180" t="s">
        <v>340</v>
      </c>
      <c r="B91" s="151" t="s">
        <v>341</v>
      </c>
      <c r="C91" s="167" t="s">
        <v>342</v>
      </c>
    </row>
    <row r="92" spans="1:3" x14ac:dyDescent="0.25">
      <c r="A92" s="153"/>
      <c r="B92" s="154" t="s">
        <v>343</v>
      </c>
      <c r="C92" s="155" t="s">
        <v>344</v>
      </c>
    </row>
    <row r="93" spans="1:3" x14ac:dyDescent="0.25">
      <c r="A93" s="150"/>
      <c r="B93" s="151" t="s">
        <v>345</v>
      </c>
      <c r="C93" s="152" t="s">
        <v>346</v>
      </c>
    </row>
    <row r="94" spans="1:3" ht="12" thickBot="1" x14ac:dyDescent="0.3">
      <c r="A94" s="186"/>
      <c r="B94" s="145" t="s">
        <v>347</v>
      </c>
      <c r="C94" s="146" t="s">
        <v>348</v>
      </c>
    </row>
    <row r="95" spans="1:3" ht="12" thickBot="1" x14ac:dyDescent="0.3">
      <c r="A95" s="178" t="s">
        <v>180</v>
      </c>
      <c r="B95" s="141" t="s">
        <v>349</v>
      </c>
      <c r="C95" s="179" t="s">
        <v>180</v>
      </c>
    </row>
    <row r="96" spans="1:3" ht="12" thickBot="1" x14ac:dyDescent="0.3">
      <c r="A96" s="189" t="s">
        <v>350</v>
      </c>
      <c r="B96" s="182" t="s">
        <v>351</v>
      </c>
      <c r="C96" s="183" t="s">
        <v>350</v>
      </c>
    </row>
    <row r="3520" spans="1:3" s="190" customFormat="1" x14ac:dyDescent="0.25">
      <c r="A3520" s="143"/>
      <c r="C3520" s="143"/>
    </row>
  </sheetData>
  <mergeCells count="1">
    <mergeCell ref="B1:C1"/>
  </mergeCells>
  <printOptions horizontalCentered="1" verticalCentered="1"/>
  <pageMargins left="0.39370078740157483" right="0.39370078740157483" top="0.19685039370078741" bottom="0.19685039370078741" header="0.19685039370078741" footer="0.19685039370078741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tab x ateco</vt:lpstr>
      <vt:lpstr>tab x aggregati</vt:lpstr>
      <vt:lpstr>AGGREGATI E ATECO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defelice alessandro</dc:creator>
  <cp:lastModifiedBy>defelice alessandro</cp:lastModifiedBy>
  <dcterms:created xsi:type="dcterms:W3CDTF">2021-08-24T07:21:39Z</dcterms:created>
  <dcterms:modified xsi:type="dcterms:W3CDTF">2021-08-24T09:22:37Z</dcterms:modified>
</cp:coreProperties>
</file>